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Leggimi" sheetId="1" state="visible" r:id="rId1"/>
    <sheet name="Inizio mese" sheetId="2" state="visible" r:id="rId2"/>
    <sheet name="Spese" sheetId="3" state="visible" r:id="rId3"/>
    <sheet name="Settimane" sheetId="4" state="visible" r:id="rId4"/>
    <sheet name="Fine mes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M YYYY"/>
    <numFmt numFmtId="166" formatCode="#,##0.00 €"/>
    <numFmt numFmtId="167" formatCode="DD/MM/YYYY"/>
    <numFmt numFmtId="168" formatCode="&quot;Settimana &quot;0"/>
  </numFmts>
  <fonts count="8">
    <font>
      <name val="Calibri"/>
      <family val="2"/>
      <color theme="1"/>
      <sz val="11"/>
      <scheme val="minor"/>
    </font>
    <font>
      <b val="1"/>
      <color rgb="001D4ED8"/>
      <sz val="16"/>
    </font>
    <font>
      <i val="1"/>
      <color rgb="005C6170"/>
    </font>
    <font>
      <b val="1"/>
      <sz val="12"/>
    </font>
    <font>
      <color rgb="001D4ED8"/>
    </font>
    <font>
      <b val="1"/>
    </font>
    <font>
      <b val="1"/>
      <color rgb="00FFFFFF"/>
    </font>
    <font>
      <b val="1"/>
      <color rgb="001D4ED8"/>
      <sz val="12"/>
    </font>
  </fonts>
  <fills count="4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1D4ED8"/>
      </patternFill>
    </fill>
  </fills>
  <borders count="9">
    <border>
      <left/>
      <right/>
      <top/>
      <bottom/>
      <diagonal/>
    </border>
    <border>
      <left style="thin">
        <color rgb="00D7DBE6"/>
      </left>
      <right style="thin">
        <color rgb="00D7DBE6"/>
      </right>
      <top style="thin">
        <color rgb="00D7DBE6"/>
      </top>
      <bottom style="thin">
        <color rgb="00D7DBE6"/>
      </bottom>
    </border>
    <border>
      <left/>
      <right/>
      <top style="thin">
        <color rgb="00D7DBE6"/>
      </top>
      <bottom/>
      <diagonal/>
    </border>
    <border>
      <left style="thin">
        <color rgb="00D7DBE6"/>
      </left>
      <right/>
      <top/>
      <bottom/>
      <diagonal/>
    </border>
    <border>
      <left/>
      <right style="thin">
        <color rgb="00D7DBE6"/>
      </right>
      <top style="thin">
        <color rgb="00D7DBE6"/>
      </top>
      <bottom/>
      <diagonal/>
    </border>
    <border>
      <left/>
      <right style="thin">
        <color rgb="00D7DBE6"/>
      </right>
      <top/>
      <bottom/>
      <diagonal/>
    </border>
    <border>
      <left style="thin">
        <color rgb="00D7DBE6"/>
      </left>
      <right/>
      <top/>
      <bottom style="thin">
        <color rgb="00D7DBE6"/>
      </bottom>
      <diagonal/>
    </border>
    <border>
      <left/>
      <right/>
      <top/>
      <bottom style="thin">
        <color rgb="00D7DBE6"/>
      </bottom>
      <diagonal/>
    </border>
    <border>
      <left/>
      <right style="thin">
        <color rgb="00D7DBE6"/>
      </right>
      <top/>
      <bottom style="thin">
        <color rgb="00D7DBE6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5" fillId="0" borderId="1" pivotButton="0" quotePrefix="0" xfId="0"/>
    <xf numFmtId="165" fontId="0" fillId="2" borderId="1" pivotButton="0" quotePrefix="0" xfId="0"/>
    <xf numFmtId="0" fontId="0" fillId="0" borderId="1" pivotButton="0" quotePrefix="0" xfId="0"/>
    <xf numFmtId="0" fontId="6" fillId="3" borderId="1" applyAlignment="1" pivotButton="0" quotePrefix="0" xfId="0">
      <alignment vertical="center" wrapText="1"/>
    </xf>
    <xf numFmtId="166" fontId="0" fillId="2" borderId="1" pivotButton="0" quotePrefix="0" xfId="0"/>
    <xf numFmtId="166" fontId="5" fillId="0" borderId="1" pivotButton="0" quotePrefix="0" xfId="0"/>
    <xf numFmtId="0" fontId="7" fillId="0" borderId="1" pivotButton="0" quotePrefix="0" xfId="0"/>
    <xf numFmtId="166" fontId="7" fillId="0" borderId="1" pivotButton="0" quotePrefix="0" xfId="0"/>
    <xf numFmtId="167" fontId="0" fillId="0" borderId="1" pivotButton="0" quotePrefix="0" xfId="0"/>
    <xf numFmtId="166" fontId="0" fillId="0" borderId="1" pivotButton="0" quotePrefix="0" xfId="0"/>
    <xf numFmtId="0" fontId="2" fillId="0" borderId="0" pivotButton="0" quotePrefix="0" xfId="0"/>
    <xf numFmtId="167" fontId="0" fillId="0" borderId="0" pivotButton="0" quotePrefix="0" xfId="0"/>
    <xf numFmtId="166" fontId="0" fillId="0" borderId="0" pivotButton="0" quotePrefix="0" xfId="0"/>
    <xf numFmtId="168" fontId="5" fillId="0" borderId="1" pivotButton="0" quotePrefix="0" xfId="0"/>
    <xf numFmtId="0" fontId="5" fillId="2" borderId="1" pivotButton="0" quotePrefix="0" xfId="0"/>
    <xf numFmtId="166" fontId="5" fillId="2" borderId="1" pivotButton="0" quotePrefix="0" xfId="0"/>
    <xf numFmtId="9" fontId="0" fillId="0" borderId="1" pivotButton="0" quotePrefix="0" xfId="0"/>
    <xf numFmtId="0" fontId="7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4" pivotButton="0" quotePrefix="0" xfId="0"/>
    <xf numFmtId="0" fontId="0" fillId="0" borderId="3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Kakebo fai da te — QuantoSpendo</t>
        </is>
      </c>
    </row>
    <row r="2">
      <c r="A2" s="2" t="inlineStr">
        <is>
          <t>Modello gratuito, senza macro e senza dati personali. Funziona in Excel, Numbers, Google Sheets e LibreOffice.</t>
        </is>
      </c>
    </row>
    <row r="3">
      <c r="A3" s="3" t="inlineStr"/>
    </row>
    <row r="4">
      <c r="A4" s="4" t="inlineStr">
        <is>
          <t>Come si usa</t>
        </is>
      </c>
    </row>
    <row r="5">
      <c r="A5" s="3" t="inlineStr">
        <is>
          <t>1. «Inizio mese»: scrivi il primo giorno del mese, le entrate, le spese fisse (affitto, bollette, abbonamenti, rate) e quanto vuoi mettere da parte. Il foglio calcola quanto puoi spendere nel mese.</t>
        </is>
      </c>
    </row>
    <row r="6">
      <c r="A6" s="3" t="inlineStr">
        <is>
          <t>2. «Spese»: ogni spesa su una riga, con data, descrizione, una delle quattro categorie e l'importo. La settimana si calcola da sola.</t>
        </is>
      </c>
    </row>
    <row r="7">
      <c r="A7" s="3" t="inlineStr">
        <is>
          <t>3. «Settimane»: per ogni settimana vedi quanto hai speso in ogni categoria, il budget e quanto resta. In rosso le settimane sforate.</t>
        </is>
      </c>
    </row>
    <row r="8">
      <c r="A8" s="3" t="inlineStr">
        <is>
          <t>4. «Fine mese»: il bilancio per categoria, il risparmio vero rispetto all'obiettivo e le quattro domande del kakebo.</t>
        </is>
      </c>
    </row>
    <row r="9">
      <c r="A9" s="3" t="inlineStr">
        <is>
          <t>5. Le righe di esempio (novembre 2026) sono quelle dell'articolo: cancellale quando inizi davvero. Per il mese dopo, fai una copia del file.</t>
        </is>
      </c>
    </row>
    <row r="10">
      <c r="A10" s="3" t="inlineStr"/>
    </row>
    <row r="11">
      <c r="A11" s="4" t="inlineStr">
        <is>
          <t>Le quattro categorie</t>
        </is>
      </c>
    </row>
    <row r="12">
      <c r="A12" s="3" t="inlineStr">
        <is>
          <t>Sopravvivenza: quello che serve per vivere (spesa alimentare, farmaci, trasporti, prodotti per la casa).</t>
        </is>
      </c>
    </row>
    <row r="13">
      <c r="A13" s="3" t="inlineStr">
        <is>
          <t>Optional: quello che scegli, ma non ti serve (ristoranti, bar, cibo a domicilio, shopping).</t>
        </is>
      </c>
    </row>
    <row r="14">
      <c r="A14" s="3" t="inlineStr">
        <is>
          <t>Cultura: quello che ti fa crescere (libri, cinema, mostre, concerti, corsi).</t>
        </is>
      </c>
    </row>
    <row r="15">
      <c r="A15" s="3" t="inlineStr">
        <is>
          <t>Extra: quello che non avevi previsto (regali, riparazioni, visite mediche, multe).</t>
        </is>
      </c>
    </row>
    <row r="16">
      <c r="A16" s="3" t="inlineStr">
        <is>
          <t>Le spese fisse non vanno nelle categorie: si tolgono a inizio mese, una volta sola.</t>
        </is>
      </c>
    </row>
    <row r="17">
      <c r="A17" s="3" t="inlineStr"/>
    </row>
    <row r="18">
      <c r="A18" s="5" t="inlineStr">
        <is>
          <t>Guida completa e versione da stampare: https://quantospendo.app/blog/kakebo</t>
        </is>
      </c>
    </row>
    <row r="19">
      <c r="A19" s="2" t="inlineStr">
        <is>
          <t>Versione del modello: 18 ottobre 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40" customWidth="1" min="3" max="3"/>
  </cols>
  <sheetData>
    <row r="1">
      <c r="A1" s="6" t="inlineStr">
        <is>
          <t>Inizio mese</t>
        </is>
      </c>
    </row>
    <row r="3">
      <c r="A3" s="7" t="inlineStr">
        <is>
          <t>Mese (scrivi il primo giorno, es. 01/11/2026)</t>
        </is>
      </c>
      <c r="B3" s="8" t="n">
        <v>46327</v>
      </c>
    </row>
    <row r="4">
      <c r="A4" s="9" t="inlineStr">
        <is>
          <t>Giorni del mese</t>
        </is>
      </c>
      <c r="B4" s="9">
        <f>DAY(EOMONTH(B3,0))</f>
        <v/>
      </c>
    </row>
    <row r="6">
      <c r="A6" s="10" t="inlineStr">
        <is>
          <t>Entrate del mese</t>
        </is>
      </c>
      <c r="B6" s="10" t="inlineStr">
        <is>
          <t>Importo</t>
        </is>
      </c>
    </row>
    <row r="7">
      <c r="A7" s="9" t="inlineStr">
        <is>
          <t>Stipendio</t>
        </is>
      </c>
      <c r="B7" s="11" t="n">
        <v>1600</v>
      </c>
    </row>
    <row r="8">
      <c r="A8" s="9" t="inlineStr">
        <is>
          <t>Altre entrate</t>
        </is>
      </c>
      <c r="B8" s="11" t="n"/>
    </row>
    <row r="9">
      <c r="A9" s="7" t="inlineStr">
        <is>
          <t>Totale entrate (A)</t>
        </is>
      </c>
      <c r="B9" s="12">
        <f>SUM(B7:B8)</f>
        <v/>
      </c>
    </row>
    <row r="11">
      <c r="A11" s="10" t="inlineStr">
        <is>
          <t>Spese fisse del mese (si tolgono subito)</t>
        </is>
      </c>
      <c r="B11" s="10" t="inlineStr">
        <is>
          <t>Importo</t>
        </is>
      </c>
    </row>
    <row r="12">
      <c r="A12" s="9" t="inlineStr">
        <is>
          <t>Affitto o mutuo</t>
        </is>
      </c>
      <c r="B12" s="11" t="n">
        <v>650</v>
      </c>
    </row>
    <row r="13">
      <c r="A13" s="9" t="inlineStr">
        <is>
          <t>Bollette</t>
        </is>
      </c>
      <c r="B13" s="11" t="n">
        <v>120</v>
      </c>
    </row>
    <row r="14">
      <c r="A14" s="9" t="inlineStr">
        <is>
          <t>Abbonamenti</t>
        </is>
      </c>
      <c r="B14" s="11" t="n">
        <v>25</v>
      </c>
    </row>
    <row r="15">
      <c r="A15" s="9" t="inlineStr">
        <is>
          <t>Telefono e internet</t>
        </is>
      </c>
      <c r="B15" s="11" t="n">
        <v>15</v>
      </c>
    </row>
    <row r="16">
      <c r="A16" s="9" t="inlineStr">
        <is>
          <t>Rate</t>
        </is>
      </c>
      <c r="B16" s="11" t="n"/>
    </row>
    <row r="17">
      <c r="A17" s="9" t="inlineStr">
        <is>
          <t>Assicurazioni e altro</t>
        </is>
      </c>
      <c r="B17" s="11" t="n"/>
    </row>
    <row r="18">
      <c r="A18" s="7" t="inlineStr">
        <is>
          <t>Totale spese fisse (B)</t>
        </is>
      </c>
      <c r="B18" s="12">
        <f>SUM(B12:B17)</f>
        <v/>
      </c>
    </row>
    <row r="20">
      <c r="A20" s="7" t="inlineStr">
        <is>
          <t>Obiettivo di risparmio del mese (C)</t>
        </is>
      </c>
      <c r="B20" s="11" t="n">
        <v>200</v>
      </c>
    </row>
    <row r="22">
      <c r="A22" s="13" t="inlineStr">
        <is>
          <t>Disponibile per le spese del mese (A − B − C)</t>
        </is>
      </c>
      <c r="B22" s="14">
        <f>B9-B18-B20</f>
        <v/>
      </c>
    </row>
    <row r="24" ht="64" customHeight="1">
      <c r="A24" s="2" t="inlineStr">
        <is>
          <t>Le celle azzurre sono quelle da compilare. Le spese annuali (assicurazione, bollo, manutenzione della caldaia) mettile tra le fisse divise per dodici: così il mese in cui arrivano non ti sorprende. Nel foglio «Settimane» il disponibile è diviso in proporzione ai giorni: le settimane 1-4 hanno 7 giorni, la quinta quelli che restano.</t>
        </is>
      </c>
    </row>
  </sheetData>
  <mergeCells count="1">
    <mergeCell ref="A24:C2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8" customWidth="1" min="3" max="3"/>
    <col width="13" customWidth="1" min="4" max="4"/>
    <col width="11" customWidth="1" min="5" max="5"/>
  </cols>
  <sheetData>
    <row r="1">
      <c r="A1" s="10" t="inlineStr">
        <is>
          <t>Data</t>
        </is>
      </c>
      <c r="B1" s="10" t="inlineStr">
        <is>
          <t>Descrizione</t>
        </is>
      </c>
      <c r="C1" s="10" t="inlineStr">
        <is>
          <t>Categoria</t>
        </is>
      </c>
      <c r="D1" s="10" t="inlineStr">
        <is>
          <t>Importo</t>
        </is>
      </c>
      <c r="E1" s="10" t="inlineStr">
        <is>
          <t>Settimana</t>
        </is>
      </c>
    </row>
    <row r="2">
      <c r="A2" s="15" t="n">
        <v>46329</v>
      </c>
      <c r="B2" s="9" t="inlineStr">
        <is>
          <t>Spesa al supermercato</t>
        </is>
      </c>
      <c r="C2" s="9" t="inlineStr">
        <is>
          <t>Sopravvivenza</t>
        </is>
      </c>
      <c r="D2" s="16" t="n">
        <v>46.8</v>
      </c>
      <c r="E2" s="17">
        <f>IF(A2="","",INT((DAY(A2)-1)/7)+1)</f>
        <v/>
      </c>
    </row>
    <row r="3">
      <c r="A3" s="15" t="n">
        <v>46331</v>
      </c>
      <c r="B3" s="9" t="inlineStr">
        <is>
          <t>Farmacia</t>
        </is>
      </c>
      <c r="C3" s="9" t="inlineStr">
        <is>
          <t>Sopravvivenza</t>
        </is>
      </c>
      <c r="D3" s="16" t="n">
        <v>15.5</v>
      </c>
      <c r="E3" s="17">
        <f>IF(A3="","",INT((DAY(A3)-1)/7)+1)</f>
        <v/>
      </c>
    </row>
    <row r="4">
      <c r="A4" s="15" t="n">
        <v>46331</v>
      </c>
      <c r="B4" s="9" t="inlineStr">
        <is>
          <t>Pizza con amici</t>
        </is>
      </c>
      <c r="C4" s="9" t="inlineStr">
        <is>
          <t>Optional</t>
        </is>
      </c>
      <c r="D4" s="16" t="n">
        <v>18</v>
      </c>
      <c r="E4" s="17">
        <f>IF(A4="","",INT((DAY(A4)-1)/7)+1)</f>
        <v/>
      </c>
    </row>
    <row r="5">
      <c r="A5" s="15" t="n">
        <v>46332</v>
      </c>
      <c r="B5" s="9" t="inlineStr">
        <is>
          <t>Colazioni al bar</t>
        </is>
      </c>
      <c r="C5" s="9" t="inlineStr">
        <is>
          <t>Optional</t>
        </is>
      </c>
      <c r="D5" s="16" t="n">
        <v>13</v>
      </c>
      <c r="E5" s="17">
        <f>IF(A5="","",INT((DAY(A5)-1)/7)+1)</f>
        <v/>
      </c>
    </row>
    <row r="6">
      <c r="A6" s="15" t="n">
        <v>46333</v>
      </c>
      <c r="B6" s="9" t="inlineStr">
        <is>
          <t>Libro</t>
        </is>
      </c>
      <c r="C6" s="9" t="inlineStr">
        <is>
          <t>Cultura</t>
        </is>
      </c>
      <c r="D6" s="16" t="n">
        <v>16.9</v>
      </c>
      <c r="E6" s="17">
        <f>IF(A6="","",INT((DAY(A6)-1)/7)+1)</f>
        <v/>
      </c>
    </row>
    <row r="7">
      <c r="A7" s="15" t="n">
        <v>46336</v>
      </c>
      <c r="B7" s="9" t="inlineStr">
        <is>
          <t>Spesa al supermercato</t>
        </is>
      </c>
      <c r="C7" s="9" t="inlineStr">
        <is>
          <t>Sopravvivenza</t>
        </is>
      </c>
      <c r="D7" s="16" t="n">
        <v>52.3</v>
      </c>
      <c r="E7" s="17">
        <f>IF(A7="","",INT((DAY(A7)-1)/7)+1)</f>
        <v/>
      </c>
    </row>
    <row r="8">
      <c r="A8" s="15" t="n">
        <v>46338</v>
      </c>
      <c r="B8" s="9" t="inlineStr">
        <is>
          <t>Regalo di compleanno</t>
        </is>
      </c>
      <c r="C8" s="9" t="inlineStr">
        <is>
          <t>Extra</t>
        </is>
      </c>
      <c r="D8" s="16" t="n">
        <v>30</v>
      </c>
      <c r="E8" s="17">
        <f>IF(A8="","",INT((DAY(A8)-1)/7)+1)</f>
        <v/>
      </c>
    </row>
    <row r="9">
      <c r="A9" s="15" t="n">
        <v>46339</v>
      </c>
      <c r="B9" s="9" t="inlineStr">
        <is>
          <t>Ricarica trasporti</t>
        </is>
      </c>
      <c r="C9" s="9" t="inlineStr">
        <is>
          <t>Sopravvivenza</t>
        </is>
      </c>
      <c r="D9" s="16" t="n">
        <v>20</v>
      </c>
      <c r="E9" s="17">
        <f>IF(A9="","",INT((DAY(A9)-1)/7)+1)</f>
        <v/>
      </c>
    </row>
    <row r="10">
      <c r="A10" s="15" t="n">
        <v>46340</v>
      </c>
      <c r="B10" s="9" t="inlineStr">
        <is>
          <t>Aperitivo</t>
        </is>
      </c>
      <c r="C10" s="9" t="inlineStr">
        <is>
          <t>Optional</t>
        </is>
      </c>
      <c r="D10" s="16" t="n">
        <v>12.5</v>
      </c>
      <c r="E10" s="17">
        <f>IF(A10="","",INT((DAY(A10)-1)/7)+1)</f>
        <v/>
      </c>
    </row>
    <row r="11">
      <c r="A11" s="15" t="n">
        <v>46340</v>
      </c>
      <c r="B11" s="9" t="inlineStr">
        <is>
          <t>Cinema</t>
        </is>
      </c>
      <c r="C11" s="9" t="inlineStr">
        <is>
          <t>Cultura</t>
        </is>
      </c>
      <c r="D11" s="16" t="n">
        <v>9</v>
      </c>
      <c r="E11" s="17">
        <f>IF(A11="","",INT((DAY(A11)-1)/7)+1)</f>
        <v/>
      </c>
    </row>
    <row r="12">
      <c r="A12" s="15" t="n">
        <v>46341</v>
      </c>
      <c r="B12" s="9" t="inlineStr">
        <is>
          <t>Maglione</t>
        </is>
      </c>
      <c r="C12" s="9" t="inlineStr">
        <is>
          <t>Optional</t>
        </is>
      </c>
      <c r="D12" s="16" t="n">
        <v>39.9</v>
      </c>
      <c r="E12" s="17">
        <f>IF(A12="","",INT((DAY(A12)-1)/7)+1)</f>
        <v/>
      </c>
    </row>
    <row r="13">
      <c r="A13" s="15" t="n">
        <v>46343</v>
      </c>
      <c r="B13" s="9" t="inlineStr">
        <is>
          <t>Spesa al supermercato</t>
        </is>
      </c>
      <c r="C13" s="9" t="inlineStr">
        <is>
          <t>Sopravvivenza</t>
        </is>
      </c>
      <c r="D13" s="16" t="n">
        <v>49.9</v>
      </c>
      <c r="E13" s="17">
        <f>IF(A13="","",INT((DAY(A13)-1)/7)+1)</f>
        <v/>
      </c>
    </row>
    <row r="14">
      <c r="A14" s="15" t="n">
        <v>46345</v>
      </c>
      <c r="B14" s="9" t="inlineStr">
        <is>
          <t>Riparazione bici</t>
        </is>
      </c>
      <c r="C14" s="9" t="inlineStr">
        <is>
          <t>Extra</t>
        </is>
      </c>
      <c r="D14" s="16" t="n">
        <v>30</v>
      </c>
      <c r="E14" s="17">
        <f>IF(A14="","",INT((DAY(A14)-1)/7)+1)</f>
        <v/>
      </c>
    </row>
    <row r="15">
      <c r="A15" s="15" t="n">
        <v>46347</v>
      </c>
      <c r="B15" s="9" t="inlineStr">
        <is>
          <t>Cena fuori</t>
        </is>
      </c>
      <c r="C15" s="9" t="inlineStr">
        <is>
          <t>Optional</t>
        </is>
      </c>
      <c r="D15" s="16" t="n">
        <v>34</v>
      </c>
      <c r="E15" s="17">
        <f>IF(A15="","",INT((DAY(A15)-1)/7)+1)</f>
        <v/>
      </c>
    </row>
    <row r="16">
      <c r="A16" s="15" t="n">
        <v>46348</v>
      </c>
      <c r="B16" s="9" t="inlineStr">
        <is>
          <t>Sushi a domicilio</t>
        </is>
      </c>
      <c r="C16" s="9" t="inlineStr">
        <is>
          <t>Optional</t>
        </is>
      </c>
      <c r="D16" s="16" t="n">
        <v>22</v>
      </c>
      <c r="E16" s="17">
        <f>IF(A16="","",INT((DAY(A16)-1)/7)+1)</f>
        <v/>
      </c>
    </row>
    <row r="17">
      <c r="A17" s="15" t="n">
        <v>46349</v>
      </c>
      <c r="B17" s="9" t="inlineStr">
        <is>
          <t>Mostra</t>
        </is>
      </c>
      <c r="C17" s="9" t="inlineStr">
        <is>
          <t>Cultura</t>
        </is>
      </c>
      <c r="D17" s="16" t="n">
        <v>16</v>
      </c>
      <c r="E17" s="17">
        <f>IF(A17="","",INT((DAY(A17)-1)/7)+1)</f>
        <v/>
      </c>
    </row>
    <row r="18">
      <c r="A18" s="15" t="n">
        <v>46350</v>
      </c>
      <c r="B18" s="9" t="inlineStr">
        <is>
          <t>Spesa al supermercato</t>
        </is>
      </c>
      <c r="C18" s="9" t="inlineStr">
        <is>
          <t>Sopravvivenza</t>
        </is>
      </c>
      <c r="D18" s="16" t="n">
        <v>55.4</v>
      </c>
      <c r="E18" s="17">
        <f>IF(A18="","",INT((DAY(A18)-1)/7)+1)</f>
        <v/>
      </c>
    </row>
    <row r="19">
      <c r="A19" s="15" t="n">
        <v>46353</v>
      </c>
      <c r="B19" s="9" t="inlineStr">
        <is>
          <t>Mercato, frutta e verdura</t>
        </is>
      </c>
      <c r="C19" s="9" t="inlineStr">
        <is>
          <t>Sopravvivenza</t>
        </is>
      </c>
      <c r="D19" s="16" t="n">
        <v>28.5</v>
      </c>
      <c r="E19" s="17">
        <f>IF(A19="","",INT((DAY(A19)-1)/7)+1)</f>
        <v/>
      </c>
    </row>
    <row r="20">
      <c r="A20" s="15" t="n">
        <v>46354</v>
      </c>
      <c r="B20" s="9" t="inlineStr">
        <is>
          <t>Bar della settimana</t>
        </is>
      </c>
      <c r="C20" s="9" t="inlineStr">
        <is>
          <t>Optional</t>
        </is>
      </c>
      <c r="D20" s="16" t="n">
        <v>11.8</v>
      </c>
      <c r="E20" s="17">
        <f>IF(A20="","",INT((DAY(A20)-1)/7)+1)</f>
        <v/>
      </c>
    </row>
    <row r="21">
      <c r="A21" s="18" t="n"/>
      <c r="D21" s="19" t="n"/>
      <c r="E21" s="17">
        <f>IF(A21="","",INT((DAY(A21)-1)/7)+1)</f>
        <v/>
      </c>
    </row>
    <row r="22">
      <c r="A22" s="18" t="n"/>
      <c r="D22" s="19" t="n"/>
      <c r="E22" s="17">
        <f>IF(A22="","",INT((DAY(A22)-1)/7)+1)</f>
        <v/>
      </c>
    </row>
    <row r="23">
      <c r="A23" s="18" t="n"/>
      <c r="D23" s="19" t="n"/>
      <c r="E23" s="17">
        <f>IF(A23="","",INT((DAY(A23)-1)/7)+1)</f>
        <v/>
      </c>
    </row>
    <row r="24">
      <c r="A24" s="18" t="n"/>
      <c r="D24" s="19" t="n"/>
      <c r="E24" s="17">
        <f>IF(A24="","",INT((DAY(A24)-1)/7)+1)</f>
        <v/>
      </c>
    </row>
    <row r="25">
      <c r="A25" s="18" t="n"/>
      <c r="D25" s="19" t="n"/>
      <c r="E25" s="17">
        <f>IF(A25="","",INT((DAY(A25)-1)/7)+1)</f>
        <v/>
      </c>
    </row>
    <row r="26">
      <c r="A26" s="18" t="n"/>
      <c r="D26" s="19" t="n"/>
      <c r="E26" s="17">
        <f>IF(A26="","",INT((DAY(A26)-1)/7)+1)</f>
        <v/>
      </c>
    </row>
    <row r="27">
      <c r="A27" s="18" t="n"/>
      <c r="D27" s="19" t="n"/>
      <c r="E27" s="17">
        <f>IF(A27="","",INT((DAY(A27)-1)/7)+1)</f>
        <v/>
      </c>
    </row>
    <row r="28">
      <c r="A28" s="18" t="n"/>
      <c r="D28" s="19" t="n"/>
      <c r="E28" s="17">
        <f>IF(A28="","",INT((DAY(A28)-1)/7)+1)</f>
        <v/>
      </c>
    </row>
    <row r="29">
      <c r="A29" s="18" t="n"/>
      <c r="D29" s="19" t="n"/>
      <c r="E29" s="17">
        <f>IF(A29="","",INT((DAY(A29)-1)/7)+1)</f>
        <v/>
      </c>
    </row>
    <row r="30">
      <c r="A30" s="18" t="n"/>
      <c r="D30" s="19" t="n"/>
      <c r="E30" s="17">
        <f>IF(A30="","",INT((DAY(A30)-1)/7)+1)</f>
        <v/>
      </c>
    </row>
    <row r="31">
      <c r="A31" s="18" t="n"/>
      <c r="D31" s="19" t="n"/>
      <c r="E31" s="17">
        <f>IF(A31="","",INT((DAY(A31)-1)/7)+1)</f>
        <v/>
      </c>
    </row>
    <row r="32">
      <c r="A32" s="18" t="n"/>
      <c r="D32" s="19" t="n"/>
      <c r="E32" s="17">
        <f>IF(A32="","",INT((DAY(A32)-1)/7)+1)</f>
        <v/>
      </c>
    </row>
    <row r="33">
      <c r="A33" s="18" t="n"/>
      <c r="D33" s="19" t="n"/>
      <c r="E33" s="17">
        <f>IF(A33="","",INT((DAY(A33)-1)/7)+1)</f>
        <v/>
      </c>
    </row>
    <row r="34">
      <c r="A34" s="18" t="n"/>
      <c r="D34" s="19" t="n"/>
      <c r="E34" s="17">
        <f>IF(A34="","",INT((DAY(A34)-1)/7)+1)</f>
        <v/>
      </c>
    </row>
    <row r="35">
      <c r="A35" s="18" t="n"/>
      <c r="D35" s="19" t="n"/>
      <c r="E35" s="17">
        <f>IF(A35="","",INT((DAY(A35)-1)/7)+1)</f>
        <v/>
      </c>
    </row>
    <row r="36">
      <c r="A36" s="18" t="n"/>
      <c r="D36" s="19" t="n"/>
      <c r="E36" s="17">
        <f>IF(A36="","",INT((DAY(A36)-1)/7)+1)</f>
        <v/>
      </c>
    </row>
    <row r="37">
      <c r="A37" s="18" t="n"/>
      <c r="D37" s="19" t="n"/>
      <c r="E37" s="17">
        <f>IF(A37="","",INT((DAY(A37)-1)/7)+1)</f>
        <v/>
      </c>
    </row>
    <row r="38">
      <c r="A38" s="18" t="n"/>
      <c r="D38" s="19" t="n"/>
      <c r="E38" s="17">
        <f>IF(A38="","",INT((DAY(A38)-1)/7)+1)</f>
        <v/>
      </c>
    </row>
    <row r="39">
      <c r="A39" s="18" t="n"/>
      <c r="D39" s="19" t="n"/>
      <c r="E39" s="17">
        <f>IF(A39="","",INT((DAY(A39)-1)/7)+1)</f>
        <v/>
      </c>
    </row>
    <row r="40">
      <c r="A40" s="18" t="n"/>
      <c r="D40" s="19" t="n"/>
      <c r="E40" s="17">
        <f>IF(A40="","",INT((DAY(A40)-1)/7)+1)</f>
        <v/>
      </c>
    </row>
    <row r="41">
      <c r="A41" s="18" t="n"/>
      <c r="D41" s="19" t="n"/>
      <c r="E41" s="17">
        <f>IF(A41="","",INT((DAY(A41)-1)/7)+1)</f>
        <v/>
      </c>
    </row>
    <row r="42">
      <c r="A42" s="18" t="n"/>
      <c r="D42" s="19" t="n"/>
      <c r="E42" s="17">
        <f>IF(A42="","",INT((DAY(A42)-1)/7)+1)</f>
        <v/>
      </c>
    </row>
    <row r="43">
      <c r="A43" s="18" t="n"/>
      <c r="D43" s="19" t="n"/>
      <c r="E43" s="17">
        <f>IF(A43="","",INT((DAY(A43)-1)/7)+1)</f>
        <v/>
      </c>
    </row>
    <row r="44">
      <c r="A44" s="18" t="n"/>
      <c r="D44" s="19" t="n"/>
      <c r="E44" s="17">
        <f>IF(A44="","",INT((DAY(A44)-1)/7)+1)</f>
        <v/>
      </c>
    </row>
    <row r="45">
      <c r="A45" s="18" t="n"/>
      <c r="D45" s="19" t="n"/>
      <c r="E45" s="17">
        <f>IF(A45="","",INT((DAY(A45)-1)/7)+1)</f>
        <v/>
      </c>
    </row>
    <row r="46">
      <c r="A46" s="18" t="n"/>
      <c r="D46" s="19" t="n"/>
      <c r="E46" s="17">
        <f>IF(A46="","",INT((DAY(A46)-1)/7)+1)</f>
        <v/>
      </c>
    </row>
    <row r="47">
      <c r="A47" s="18" t="n"/>
      <c r="D47" s="19" t="n"/>
      <c r="E47" s="17">
        <f>IF(A47="","",INT((DAY(A47)-1)/7)+1)</f>
        <v/>
      </c>
    </row>
    <row r="48">
      <c r="A48" s="18" t="n"/>
      <c r="D48" s="19" t="n"/>
      <c r="E48" s="17">
        <f>IF(A48="","",INT((DAY(A48)-1)/7)+1)</f>
        <v/>
      </c>
    </row>
    <row r="49">
      <c r="A49" s="18" t="n"/>
      <c r="D49" s="19" t="n"/>
      <c r="E49" s="17">
        <f>IF(A49="","",INT((DAY(A49)-1)/7)+1)</f>
        <v/>
      </c>
    </row>
    <row r="50">
      <c r="A50" s="18" t="n"/>
      <c r="D50" s="19" t="n"/>
      <c r="E50" s="17">
        <f>IF(A50="","",INT((DAY(A50)-1)/7)+1)</f>
        <v/>
      </c>
    </row>
    <row r="51">
      <c r="A51" s="18" t="n"/>
      <c r="D51" s="19" t="n"/>
      <c r="E51" s="17">
        <f>IF(A51="","",INT((DAY(A51)-1)/7)+1)</f>
        <v/>
      </c>
    </row>
    <row r="52">
      <c r="A52" s="18" t="n"/>
      <c r="D52" s="19" t="n"/>
      <c r="E52" s="17">
        <f>IF(A52="","",INT((DAY(A52)-1)/7)+1)</f>
        <v/>
      </c>
    </row>
    <row r="53">
      <c r="A53" s="18" t="n"/>
      <c r="D53" s="19" t="n"/>
      <c r="E53" s="17">
        <f>IF(A53="","",INT((DAY(A53)-1)/7)+1)</f>
        <v/>
      </c>
    </row>
    <row r="54">
      <c r="A54" s="18" t="n"/>
      <c r="D54" s="19" t="n"/>
      <c r="E54" s="17">
        <f>IF(A54="","",INT((DAY(A54)-1)/7)+1)</f>
        <v/>
      </c>
    </row>
    <row r="55">
      <c r="A55" s="18" t="n"/>
      <c r="D55" s="19" t="n"/>
      <c r="E55" s="17">
        <f>IF(A55="","",INT((DAY(A55)-1)/7)+1)</f>
        <v/>
      </c>
    </row>
    <row r="56">
      <c r="A56" s="18" t="n"/>
      <c r="D56" s="19" t="n"/>
      <c r="E56" s="17">
        <f>IF(A56="","",INT((DAY(A56)-1)/7)+1)</f>
        <v/>
      </c>
    </row>
    <row r="57">
      <c r="A57" s="18" t="n"/>
      <c r="D57" s="19" t="n"/>
      <c r="E57" s="17">
        <f>IF(A57="","",INT((DAY(A57)-1)/7)+1)</f>
        <v/>
      </c>
    </row>
    <row r="58">
      <c r="A58" s="18" t="n"/>
      <c r="D58" s="19" t="n"/>
      <c r="E58" s="17">
        <f>IF(A58="","",INT((DAY(A58)-1)/7)+1)</f>
        <v/>
      </c>
    </row>
    <row r="59">
      <c r="A59" s="18" t="n"/>
      <c r="D59" s="19" t="n"/>
      <c r="E59" s="17">
        <f>IF(A59="","",INT((DAY(A59)-1)/7)+1)</f>
        <v/>
      </c>
    </row>
    <row r="60">
      <c r="A60" s="18" t="n"/>
      <c r="D60" s="19" t="n"/>
      <c r="E60" s="17">
        <f>IF(A60="","",INT((DAY(A60)-1)/7)+1)</f>
        <v/>
      </c>
    </row>
    <row r="61">
      <c r="A61" s="18" t="n"/>
      <c r="D61" s="19" t="n"/>
      <c r="E61" s="17">
        <f>IF(A61="","",INT((DAY(A61)-1)/7)+1)</f>
        <v/>
      </c>
    </row>
    <row r="62">
      <c r="A62" s="18" t="n"/>
      <c r="D62" s="19" t="n"/>
      <c r="E62" s="17">
        <f>IF(A62="","",INT((DAY(A62)-1)/7)+1)</f>
        <v/>
      </c>
    </row>
    <row r="63">
      <c r="A63" s="18" t="n"/>
      <c r="D63" s="19" t="n"/>
      <c r="E63" s="17">
        <f>IF(A63="","",INT((DAY(A63)-1)/7)+1)</f>
        <v/>
      </c>
    </row>
    <row r="64">
      <c r="A64" s="18" t="n"/>
      <c r="D64" s="19" t="n"/>
      <c r="E64" s="17">
        <f>IF(A64="","",INT((DAY(A64)-1)/7)+1)</f>
        <v/>
      </c>
    </row>
    <row r="65">
      <c r="A65" s="18" t="n"/>
      <c r="D65" s="19" t="n"/>
      <c r="E65" s="17">
        <f>IF(A65="","",INT((DAY(A65)-1)/7)+1)</f>
        <v/>
      </c>
    </row>
    <row r="66">
      <c r="A66" s="18" t="n"/>
      <c r="D66" s="19" t="n"/>
      <c r="E66" s="17">
        <f>IF(A66="","",INT((DAY(A66)-1)/7)+1)</f>
        <v/>
      </c>
    </row>
    <row r="67">
      <c r="A67" s="18" t="n"/>
      <c r="D67" s="19" t="n"/>
      <c r="E67" s="17">
        <f>IF(A67="","",INT((DAY(A67)-1)/7)+1)</f>
        <v/>
      </c>
    </row>
    <row r="68">
      <c r="A68" s="18" t="n"/>
      <c r="D68" s="19" t="n"/>
      <c r="E68" s="17">
        <f>IF(A68="","",INT((DAY(A68)-1)/7)+1)</f>
        <v/>
      </c>
    </row>
    <row r="69">
      <c r="A69" s="18" t="n"/>
      <c r="D69" s="19" t="n"/>
      <c r="E69" s="17">
        <f>IF(A69="","",INT((DAY(A69)-1)/7)+1)</f>
        <v/>
      </c>
    </row>
    <row r="70">
      <c r="A70" s="18" t="n"/>
      <c r="D70" s="19" t="n"/>
      <c r="E70" s="17">
        <f>IF(A70="","",INT((DAY(A70)-1)/7)+1)</f>
        <v/>
      </c>
    </row>
    <row r="71">
      <c r="A71" s="18" t="n"/>
      <c r="D71" s="19" t="n"/>
      <c r="E71" s="17">
        <f>IF(A71="","",INT((DAY(A71)-1)/7)+1)</f>
        <v/>
      </c>
    </row>
    <row r="72">
      <c r="A72" s="18" t="n"/>
      <c r="D72" s="19" t="n"/>
      <c r="E72" s="17">
        <f>IF(A72="","",INT((DAY(A72)-1)/7)+1)</f>
        <v/>
      </c>
    </row>
    <row r="73">
      <c r="A73" s="18" t="n"/>
      <c r="D73" s="19" t="n"/>
      <c r="E73" s="17">
        <f>IF(A73="","",INT((DAY(A73)-1)/7)+1)</f>
        <v/>
      </c>
    </row>
    <row r="74">
      <c r="A74" s="18" t="n"/>
      <c r="D74" s="19" t="n"/>
      <c r="E74" s="17">
        <f>IF(A74="","",INT((DAY(A74)-1)/7)+1)</f>
        <v/>
      </c>
    </row>
    <row r="75">
      <c r="A75" s="18" t="n"/>
      <c r="D75" s="19" t="n"/>
      <c r="E75" s="17">
        <f>IF(A75="","",INT((DAY(A75)-1)/7)+1)</f>
        <v/>
      </c>
    </row>
    <row r="76">
      <c r="A76" s="18" t="n"/>
      <c r="D76" s="19" t="n"/>
      <c r="E76" s="17">
        <f>IF(A76="","",INT((DAY(A76)-1)/7)+1)</f>
        <v/>
      </c>
    </row>
    <row r="77">
      <c r="A77" s="18" t="n"/>
      <c r="D77" s="19" t="n"/>
      <c r="E77" s="17">
        <f>IF(A77="","",INT((DAY(A77)-1)/7)+1)</f>
        <v/>
      </c>
    </row>
    <row r="78">
      <c r="A78" s="18" t="n"/>
      <c r="D78" s="19" t="n"/>
      <c r="E78" s="17">
        <f>IF(A78="","",INT((DAY(A78)-1)/7)+1)</f>
        <v/>
      </c>
    </row>
    <row r="79">
      <c r="A79" s="18" t="n"/>
      <c r="D79" s="19" t="n"/>
      <c r="E79" s="17">
        <f>IF(A79="","",INT((DAY(A79)-1)/7)+1)</f>
        <v/>
      </c>
    </row>
    <row r="80">
      <c r="A80" s="18" t="n"/>
      <c r="D80" s="19" t="n"/>
      <c r="E80" s="17">
        <f>IF(A80="","",INT((DAY(A80)-1)/7)+1)</f>
        <v/>
      </c>
    </row>
    <row r="81">
      <c r="A81" s="18" t="n"/>
      <c r="D81" s="19" t="n"/>
      <c r="E81" s="17">
        <f>IF(A81="","",INT((DAY(A81)-1)/7)+1)</f>
        <v/>
      </c>
    </row>
    <row r="82">
      <c r="A82" s="18" t="n"/>
      <c r="D82" s="19" t="n"/>
      <c r="E82" s="17">
        <f>IF(A82="","",INT((DAY(A82)-1)/7)+1)</f>
        <v/>
      </c>
    </row>
    <row r="83">
      <c r="A83" s="18" t="n"/>
      <c r="D83" s="19" t="n"/>
      <c r="E83" s="17">
        <f>IF(A83="","",INT((DAY(A83)-1)/7)+1)</f>
        <v/>
      </c>
    </row>
    <row r="84">
      <c r="A84" s="18" t="n"/>
      <c r="D84" s="19" t="n"/>
      <c r="E84" s="17">
        <f>IF(A84="","",INT((DAY(A84)-1)/7)+1)</f>
        <v/>
      </c>
    </row>
    <row r="85">
      <c r="A85" s="18" t="n"/>
      <c r="D85" s="19" t="n"/>
      <c r="E85" s="17">
        <f>IF(A85="","",INT((DAY(A85)-1)/7)+1)</f>
        <v/>
      </c>
    </row>
    <row r="86">
      <c r="A86" s="18" t="n"/>
      <c r="D86" s="19" t="n"/>
      <c r="E86" s="17">
        <f>IF(A86="","",INT((DAY(A86)-1)/7)+1)</f>
        <v/>
      </c>
    </row>
    <row r="87">
      <c r="A87" s="18" t="n"/>
      <c r="D87" s="19" t="n"/>
      <c r="E87" s="17">
        <f>IF(A87="","",INT((DAY(A87)-1)/7)+1)</f>
        <v/>
      </c>
    </row>
    <row r="88">
      <c r="A88" s="18" t="n"/>
      <c r="D88" s="19" t="n"/>
      <c r="E88" s="17">
        <f>IF(A88="","",INT((DAY(A88)-1)/7)+1)</f>
        <v/>
      </c>
    </row>
    <row r="89">
      <c r="A89" s="18" t="n"/>
      <c r="D89" s="19" t="n"/>
      <c r="E89" s="17">
        <f>IF(A89="","",INT((DAY(A89)-1)/7)+1)</f>
        <v/>
      </c>
    </row>
    <row r="90">
      <c r="A90" s="18" t="n"/>
      <c r="D90" s="19" t="n"/>
      <c r="E90" s="17">
        <f>IF(A90="","",INT((DAY(A90)-1)/7)+1)</f>
        <v/>
      </c>
    </row>
    <row r="91">
      <c r="A91" s="18" t="n"/>
      <c r="D91" s="19" t="n"/>
      <c r="E91" s="17">
        <f>IF(A91="","",INT((DAY(A91)-1)/7)+1)</f>
        <v/>
      </c>
    </row>
    <row r="92">
      <c r="A92" s="18" t="n"/>
      <c r="D92" s="19" t="n"/>
      <c r="E92" s="17">
        <f>IF(A92="","",INT((DAY(A92)-1)/7)+1)</f>
        <v/>
      </c>
    </row>
    <row r="93">
      <c r="A93" s="18" t="n"/>
      <c r="D93" s="19" t="n"/>
      <c r="E93" s="17">
        <f>IF(A93="","",INT((DAY(A93)-1)/7)+1)</f>
        <v/>
      </c>
    </row>
    <row r="94">
      <c r="A94" s="18" t="n"/>
      <c r="D94" s="19" t="n"/>
      <c r="E94" s="17">
        <f>IF(A94="","",INT((DAY(A94)-1)/7)+1)</f>
        <v/>
      </c>
    </row>
    <row r="95">
      <c r="A95" s="18" t="n"/>
      <c r="D95" s="19" t="n"/>
      <c r="E95" s="17">
        <f>IF(A95="","",INT((DAY(A95)-1)/7)+1)</f>
        <v/>
      </c>
    </row>
    <row r="96">
      <c r="A96" s="18" t="n"/>
      <c r="D96" s="19" t="n"/>
      <c r="E96" s="17">
        <f>IF(A96="","",INT((DAY(A96)-1)/7)+1)</f>
        <v/>
      </c>
    </row>
    <row r="97">
      <c r="A97" s="18" t="n"/>
      <c r="D97" s="19" t="n"/>
      <c r="E97" s="17">
        <f>IF(A97="","",INT((DAY(A97)-1)/7)+1)</f>
        <v/>
      </c>
    </row>
    <row r="98">
      <c r="A98" s="18" t="n"/>
      <c r="D98" s="19" t="n"/>
      <c r="E98" s="17">
        <f>IF(A98="","",INT((DAY(A98)-1)/7)+1)</f>
        <v/>
      </c>
    </row>
    <row r="99">
      <c r="A99" s="18" t="n"/>
      <c r="D99" s="19" t="n"/>
      <c r="E99" s="17">
        <f>IF(A99="","",INT((DAY(A99)-1)/7)+1)</f>
        <v/>
      </c>
    </row>
    <row r="100">
      <c r="A100" s="18" t="n"/>
      <c r="D100" s="19" t="n"/>
      <c r="E100" s="17">
        <f>IF(A100="","",INT((DAY(A100)-1)/7)+1)</f>
        <v/>
      </c>
    </row>
    <row r="101">
      <c r="A101" s="18" t="n"/>
      <c r="D101" s="19" t="n"/>
      <c r="E101" s="17">
        <f>IF(A101="","",INT((DAY(A101)-1)/7)+1)</f>
        <v/>
      </c>
    </row>
    <row r="102">
      <c r="A102" s="18" t="n"/>
      <c r="D102" s="19" t="n"/>
      <c r="E102" s="17">
        <f>IF(A102="","",INT((DAY(A102)-1)/7)+1)</f>
        <v/>
      </c>
    </row>
    <row r="103">
      <c r="A103" s="18" t="n"/>
      <c r="D103" s="19" t="n"/>
      <c r="E103" s="17">
        <f>IF(A103="","",INT((DAY(A103)-1)/7)+1)</f>
        <v/>
      </c>
    </row>
    <row r="104">
      <c r="A104" s="18" t="n"/>
      <c r="D104" s="19" t="n"/>
      <c r="E104" s="17">
        <f>IF(A104="","",INT((DAY(A104)-1)/7)+1)</f>
        <v/>
      </c>
    </row>
    <row r="105">
      <c r="A105" s="18" t="n"/>
      <c r="D105" s="19" t="n"/>
      <c r="E105" s="17">
        <f>IF(A105="","",INT((DAY(A105)-1)/7)+1)</f>
        <v/>
      </c>
    </row>
    <row r="106">
      <c r="A106" s="18" t="n"/>
      <c r="D106" s="19" t="n"/>
      <c r="E106" s="17">
        <f>IF(A106="","",INT((DAY(A106)-1)/7)+1)</f>
        <v/>
      </c>
    </row>
    <row r="107">
      <c r="A107" s="18" t="n"/>
      <c r="D107" s="19" t="n"/>
      <c r="E107" s="17">
        <f>IF(A107="","",INT((DAY(A107)-1)/7)+1)</f>
        <v/>
      </c>
    </row>
    <row r="108">
      <c r="A108" s="18" t="n"/>
      <c r="D108" s="19" t="n"/>
      <c r="E108" s="17">
        <f>IF(A108="","",INT((DAY(A108)-1)/7)+1)</f>
        <v/>
      </c>
    </row>
    <row r="109">
      <c r="A109" s="18" t="n"/>
      <c r="D109" s="19" t="n"/>
      <c r="E109" s="17">
        <f>IF(A109="","",INT((DAY(A109)-1)/7)+1)</f>
        <v/>
      </c>
    </row>
    <row r="110">
      <c r="A110" s="18" t="n"/>
      <c r="D110" s="19" t="n"/>
      <c r="E110" s="17">
        <f>IF(A110="","",INT((DAY(A110)-1)/7)+1)</f>
        <v/>
      </c>
    </row>
    <row r="111">
      <c r="A111" s="18" t="n"/>
      <c r="D111" s="19" t="n"/>
      <c r="E111" s="17">
        <f>IF(A111="","",INT((DAY(A111)-1)/7)+1)</f>
        <v/>
      </c>
    </row>
    <row r="112">
      <c r="A112" s="18" t="n"/>
      <c r="D112" s="19" t="n"/>
      <c r="E112" s="17">
        <f>IF(A112="","",INT((DAY(A112)-1)/7)+1)</f>
        <v/>
      </c>
    </row>
    <row r="113">
      <c r="A113" s="18" t="n"/>
      <c r="D113" s="19" t="n"/>
      <c r="E113" s="17">
        <f>IF(A113="","",INT((DAY(A113)-1)/7)+1)</f>
        <v/>
      </c>
    </row>
    <row r="114">
      <c r="A114" s="18" t="n"/>
      <c r="D114" s="19" t="n"/>
      <c r="E114" s="17">
        <f>IF(A114="","",INT((DAY(A114)-1)/7)+1)</f>
        <v/>
      </c>
    </row>
    <row r="115">
      <c r="A115" s="18" t="n"/>
      <c r="D115" s="19" t="n"/>
      <c r="E115" s="17">
        <f>IF(A115="","",INT((DAY(A115)-1)/7)+1)</f>
        <v/>
      </c>
    </row>
    <row r="116">
      <c r="A116" s="18" t="n"/>
      <c r="D116" s="19" t="n"/>
      <c r="E116" s="17">
        <f>IF(A116="","",INT((DAY(A116)-1)/7)+1)</f>
        <v/>
      </c>
    </row>
    <row r="117">
      <c r="A117" s="18" t="n"/>
      <c r="D117" s="19" t="n"/>
      <c r="E117" s="17">
        <f>IF(A117="","",INT((DAY(A117)-1)/7)+1)</f>
        <v/>
      </c>
    </row>
    <row r="118">
      <c r="A118" s="18" t="n"/>
      <c r="D118" s="19" t="n"/>
      <c r="E118" s="17">
        <f>IF(A118="","",INT((DAY(A118)-1)/7)+1)</f>
        <v/>
      </c>
    </row>
    <row r="119">
      <c r="A119" s="18" t="n"/>
      <c r="D119" s="19" t="n"/>
      <c r="E119" s="17">
        <f>IF(A119="","",INT((DAY(A119)-1)/7)+1)</f>
        <v/>
      </c>
    </row>
    <row r="120">
      <c r="A120" s="18" t="n"/>
      <c r="D120" s="19" t="n"/>
      <c r="E120" s="17">
        <f>IF(A120="","",INT((DAY(A120)-1)/7)+1)</f>
        <v/>
      </c>
    </row>
    <row r="121">
      <c r="A121" s="18" t="n"/>
      <c r="D121" s="19" t="n"/>
      <c r="E121" s="17">
        <f>IF(A121="","",INT((DAY(A121)-1)/7)+1)</f>
        <v/>
      </c>
    </row>
    <row r="122">
      <c r="A122" s="18" t="n"/>
      <c r="D122" s="19" t="n"/>
      <c r="E122" s="17">
        <f>IF(A122="","",INT((DAY(A122)-1)/7)+1)</f>
        <v/>
      </c>
    </row>
    <row r="123">
      <c r="A123" s="18" t="n"/>
      <c r="D123" s="19" t="n"/>
      <c r="E123" s="17">
        <f>IF(A123="","",INT((DAY(A123)-1)/7)+1)</f>
        <v/>
      </c>
    </row>
    <row r="124">
      <c r="A124" s="18" t="n"/>
      <c r="D124" s="19" t="n"/>
      <c r="E124" s="17">
        <f>IF(A124="","",INT((DAY(A124)-1)/7)+1)</f>
        <v/>
      </c>
    </row>
    <row r="125">
      <c r="A125" s="18" t="n"/>
      <c r="D125" s="19" t="n"/>
      <c r="E125" s="17">
        <f>IF(A125="","",INT((DAY(A125)-1)/7)+1)</f>
        <v/>
      </c>
    </row>
    <row r="126">
      <c r="A126" s="18" t="n"/>
      <c r="D126" s="19" t="n"/>
      <c r="E126" s="17">
        <f>IF(A126="","",INT((DAY(A126)-1)/7)+1)</f>
        <v/>
      </c>
    </row>
    <row r="127">
      <c r="A127" s="18" t="n"/>
      <c r="D127" s="19" t="n"/>
      <c r="E127" s="17">
        <f>IF(A127="","",INT((DAY(A127)-1)/7)+1)</f>
        <v/>
      </c>
    </row>
    <row r="128">
      <c r="A128" s="18" t="n"/>
      <c r="D128" s="19" t="n"/>
      <c r="E128" s="17">
        <f>IF(A128="","",INT((DAY(A128)-1)/7)+1)</f>
        <v/>
      </c>
    </row>
    <row r="129">
      <c r="A129" s="18" t="n"/>
      <c r="D129" s="19" t="n"/>
      <c r="E129" s="17">
        <f>IF(A129="","",INT((DAY(A129)-1)/7)+1)</f>
        <v/>
      </c>
    </row>
    <row r="130">
      <c r="A130" s="18" t="n"/>
      <c r="D130" s="19" t="n"/>
      <c r="E130" s="17">
        <f>IF(A130="","",INT((DAY(A130)-1)/7)+1)</f>
        <v/>
      </c>
    </row>
    <row r="131">
      <c r="A131" s="18" t="n"/>
      <c r="D131" s="19" t="n"/>
      <c r="E131" s="17">
        <f>IF(A131="","",INT((DAY(A131)-1)/7)+1)</f>
        <v/>
      </c>
    </row>
    <row r="132">
      <c r="A132" s="18" t="n"/>
      <c r="D132" s="19" t="n"/>
      <c r="E132" s="17">
        <f>IF(A132="","",INT((DAY(A132)-1)/7)+1)</f>
        <v/>
      </c>
    </row>
    <row r="133">
      <c r="A133" s="18" t="n"/>
      <c r="D133" s="19" t="n"/>
      <c r="E133" s="17">
        <f>IF(A133="","",INT((DAY(A133)-1)/7)+1)</f>
        <v/>
      </c>
    </row>
    <row r="134">
      <c r="A134" s="18" t="n"/>
      <c r="D134" s="19" t="n"/>
      <c r="E134" s="17">
        <f>IF(A134="","",INT((DAY(A134)-1)/7)+1)</f>
        <v/>
      </c>
    </row>
    <row r="135">
      <c r="A135" s="18" t="n"/>
      <c r="D135" s="19" t="n"/>
      <c r="E135" s="17">
        <f>IF(A135="","",INT((DAY(A135)-1)/7)+1)</f>
        <v/>
      </c>
    </row>
    <row r="136">
      <c r="A136" s="18" t="n"/>
      <c r="D136" s="19" t="n"/>
      <c r="E136" s="17">
        <f>IF(A136="","",INT((DAY(A136)-1)/7)+1)</f>
        <v/>
      </c>
    </row>
    <row r="137">
      <c r="A137" s="18" t="n"/>
      <c r="D137" s="19" t="n"/>
      <c r="E137" s="17">
        <f>IF(A137="","",INT((DAY(A137)-1)/7)+1)</f>
        <v/>
      </c>
    </row>
    <row r="138">
      <c r="A138" s="18" t="n"/>
      <c r="D138" s="19" t="n"/>
      <c r="E138" s="17">
        <f>IF(A138="","",INT((DAY(A138)-1)/7)+1)</f>
        <v/>
      </c>
    </row>
    <row r="139">
      <c r="A139" s="18" t="n"/>
      <c r="D139" s="19" t="n"/>
      <c r="E139" s="17">
        <f>IF(A139="","",INT((DAY(A139)-1)/7)+1)</f>
        <v/>
      </c>
    </row>
    <row r="140">
      <c r="A140" s="18" t="n"/>
      <c r="D140" s="19" t="n"/>
      <c r="E140" s="17">
        <f>IF(A140="","",INT((DAY(A140)-1)/7)+1)</f>
        <v/>
      </c>
    </row>
    <row r="141">
      <c r="A141" s="18" t="n"/>
      <c r="D141" s="19" t="n"/>
      <c r="E141" s="17">
        <f>IF(A141="","",INT((DAY(A141)-1)/7)+1)</f>
        <v/>
      </c>
    </row>
    <row r="142">
      <c r="A142" s="18" t="n"/>
      <c r="D142" s="19" t="n"/>
      <c r="E142" s="17">
        <f>IF(A142="","",INT((DAY(A142)-1)/7)+1)</f>
        <v/>
      </c>
    </row>
    <row r="143">
      <c r="A143" s="18" t="n"/>
      <c r="D143" s="19" t="n"/>
      <c r="E143" s="17">
        <f>IF(A143="","",INT((DAY(A143)-1)/7)+1)</f>
        <v/>
      </c>
    </row>
    <row r="144">
      <c r="A144" s="18" t="n"/>
      <c r="D144" s="19" t="n"/>
      <c r="E144" s="17">
        <f>IF(A144="","",INT((DAY(A144)-1)/7)+1)</f>
        <v/>
      </c>
    </row>
    <row r="145">
      <c r="A145" s="18" t="n"/>
      <c r="D145" s="19" t="n"/>
      <c r="E145" s="17">
        <f>IF(A145="","",INT((DAY(A145)-1)/7)+1)</f>
        <v/>
      </c>
    </row>
    <row r="146">
      <c r="A146" s="18" t="n"/>
      <c r="D146" s="19" t="n"/>
      <c r="E146" s="17">
        <f>IF(A146="","",INT((DAY(A146)-1)/7)+1)</f>
        <v/>
      </c>
    </row>
    <row r="147">
      <c r="A147" s="18" t="n"/>
      <c r="D147" s="19" t="n"/>
      <c r="E147" s="17">
        <f>IF(A147="","",INT((DAY(A147)-1)/7)+1)</f>
        <v/>
      </c>
    </row>
    <row r="148">
      <c r="A148" s="18" t="n"/>
      <c r="D148" s="19" t="n"/>
      <c r="E148" s="17">
        <f>IF(A148="","",INT((DAY(A148)-1)/7)+1)</f>
        <v/>
      </c>
    </row>
    <row r="149">
      <c r="A149" s="18" t="n"/>
      <c r="D149" s="19" t="n"/>
      <c r="E149" s="17">
        <f>IF(A149="","",INT((DAY(A149)-1)/7)+1)</f>
        <v/>
      </c>
    </row>
    <row r="150">
      <c r="A150" s="18" t="n"/>
      <c r="D150" s="19" t="n"/>
      <c r="E150" s="17">
        <f>IF(A150="","",INT((DAY(A150)-1)/7)+1)</f>
        <v/>
      </c>
    </row>
    <row r="151">
      <c r="A151" s="18" t="n"/>
      <c r="D151" s="19" t="n"/>
      <c r="E151" s="17">
        <f>IF(A151="","",INT((DAY(A151)-1)/7)+1)</f>
        <v/>
      </c>
    </row>
    <row r="152">
      <c r="A152" s="18" t="n"/>
      <c r="D152" s="19" t="n"/>
      <c r="E152" s="17">
        <f>IF(A152="","",INT((DAY(A152)-1)/7)+1)</f>
        <v/>
      </c>
    </row>
    <row r="153">
      <c r="A153" s="18" t="n"/>
      <c r="D153" s="19" t="n"/>
      <c r="E153" s="17">
        <f>IF(A153="","",INT((DAY(A153)-1)/7)+1)</f>
        <v/>
      </c>
    </row>
    <row r="154">
      <c r="A154" s="18" t="n"/>
      <c r="D154" s="19" t="n"/>
      <c r="E154" s="17">
        <f>IF(A154="","",INT((DAY(A154)-1)/7)+1)</f>
        <v/>
      </c>
    </row>
    <row r="155">
      <c r="A155" s="18" t="n"/>
      <c r="D155" s="19" t="n"/>
      <c r="E155" s="17">
        <f>IF(A155="","",INT((DAY(A155)-1)/7)+1)</f>
        <v/>
      </c>
    </row>
    <row r="156">
      <c r="A156" s="18" t="n"/>
      <c r="D156" s="19" t="n"/>
      <c r="E156" s="17">
        <f>IF(A156="","",INT((DAY(A156)-1)/7)+1)</f>
        <v/>
      </c>
    </row>
    <row r="157">
      <c r="A157" s="18" t="n"/>
      <c r="D157" s="19" t="n"/>
      <c r="E157" s="17">
        <f>IF(A157="","",INT((DAY(A157)-1)/7)+1)</f>
        <v/>
      </c>
    </row>
    <row r="158">
      <c r="A158" s="18" t="n"/>
      <c r="D158" s="19" t="n"/>
      <c r="E158" s="17">
        <f>IF(A158="","",INT((DAY(A158)-1)/7)+1)</f>
        <v/>
      </c>
    </row>
    <row r="159">
      <c r="A159" s="18" t="n"/>
      <c r="D159" s="19" t="n"/>
      <c r="E159" s="17">
        <f>IF(A159="","",INT((DAY(A159)-1)/7)+1)</f>
        <v/>
      </c>
    </row>
    <row r="160">
      <c r="A160" s="18" t="n"/>
      <c r="D160" s="19" t="n"/>
      <c r="E160" s="17">
        <f>IF(A160="","",INT((DAY(A160)-1)/7)+1)</f>
        <v/>
      </c>
    </row>
    <row r="161">
      <c r="A161" s="18" t="n"/>
      <c r="D161" s="19" t="n"/>
      <c r="E161" s="17">
        <f>IF(A161="","",INT((DAY(A161)-1)/7)+1)</f>
        <v/>
      </c>
    </row>
    <row r="162">
      <c r="A162" s="18" t="n"/>
      <c r="D162" s="19" t="n"/>
      <c r="E162" s="17">
        <f>IF(A162="","",INT((DAY(A162)-1)/7)+1)</f>
        <v/>
      </c>
    </row>
    <row r="163">
      <c r="A163" s="18" t="n"/>
      <c r="D163" s="19" t="n"/>
      <c r="E163" s="17">
        <f>IF(A163="","",INT((DAY(A163)-1)/7)+1)</f>
        <v/>
      </c>
    </row>
    <row r="164">
      <c r="A164" s="18" t="n"/>
      <c r="D164" s="19" t="n"/>
      <c r="E164" s="17">
        <f>IF(A164="","",INT((DAY(A164)-1)/7)+1)</f>
        <v/>
      </c>
    </row>
    <row r="165">
      <c r="A165" s="18" t="n"/>
      <c r="D165" s="19" t="n"/>
      <c r="E165" s="17">
        <f>IF(A165="","",INT((DAY(A165)-1)/7)+1)</f>
        <v/>
      </c>
    </row>
    <row r="166">
      <c r="A166" s="18" t="n"/>
      <c r="D166" s="19" t="n"/>
      <c r="E166" s="17">
        <f>IF(A166="","",INT((DAY(A166)-1)/7)+1)</f>
        <v/>
      </c>
    </row>
    <row r="167">
      <c r="A167" s="18" t="n"/>
      <c r="D167" s="19" t="n"/>
      <c r="E167" s="17">
        <f>IF(A167="","",INT((DAY(A167)-1)/7)+1)</f>
        <v/>
      </c>
    </row>
    <row r="168">
      <c r="A168" s="18" t="n"/>
      <c r="D168" s="19" t="n"/>
      <c r="E168" s="17">
        <f>IF(A168="","",INT((DAY(A168)-1)/7)+1)</f>
        <v/>
      </c>
    </row>
    <row r="169">
      <c r="A169" s="18" t="n"/>
      <c r="D169" s="19" t="n"/>
      <c r="E169" s="17">
        <f>IF(A169="","",INT((DAY(A169)-1)/7)+1)</f>
        <v/>
      </c>
    </row>
    <row r="170">
      <c r="A170" s="18" t="n"/>
      <c r="D170" s="19" t="n"/>
      <c r="E170" s="17">
        <f>IF(A170="","",INT((DAY(A170)-1)/7)+1)</f>
        <v/>
      </c>
    </row>
    <row r="171">
      <c r="A171" s="18" t="n"/>
      <c r="D171" s="19" t="n"/>
      <c r="E171" s="17">
        <f>IF(A171="","",INT((DAY(A171)-1)/7)+1)</f>
        <v/>
      </c>
    </row>
    <row r="172">
      <c r="A172" s="18" t="n"/>
      <c r="D172" s="19" t="n"/>
      <c r="E172" s="17">
        <f>IF(A172="","",INT((DAY(A172)-1)/7)+1)</f>
        <v/>
      </c>
    </row>
    <row r="173">
      <c r="A173" s="18" t="n"/>
      <c r="D173" s="19" t="n"/>
      <c r="E173" s="17">
        <f>IF(A173="","",INT((DAY(A173)-1)/7)+1)</f>
        <v/>
      </c>
    </row>
    <row r="174">
      <c r="A174" s="18" t="n"/>
      <c r="D174" s="19" t="n"/>
      <c r="E174" s="17">
        <f>IF(A174="","",INT((DAY(A174)-1)/7)+1)</f>
        <v/>
      </c>
    </row>
    <row r="175">
      <c r="A175" s="18" t="n"/>
      <c r="D175" s="19" t="n"/>
      <c r="E175" s="17">
        <f>IF(A175="","",INT((DAY(A175)-1)/7)+1)</f>
        <v/>
      </c>
    </row>
    <row r="176">
      <c r="A176" s="18" t="n"/>
      <c r="D176" s="19" t="n"/>
      <c r="E176" s="17">
        <f>IF(A176="","",INT((DAY(A176)-1)/7)+1)</f>
        <v/>
      </c>
    </row>
    <row r="177">
      <c r="A177" s="18" t="n"/>
      <c r="D177" s="19" t="n"/>
      <c r="E177" s="17">
        <f>IF(A177="","",INT((DAY(A177)-1)/7)+1)</f>
        <v/>
      </c>
    </row>
    <row r="178">
      <c r="A178" s="18" t="n"/>
      <c r="D178" s="19" t="n"/>
      <c r="E178" s="17">
        <f>IF(A178="","",INT((DAY(A178)-1)/7)+1)</f>
        <v/>
      </c>
    </row>
    <row r="179">
      <c r="A179" s="18" t="n"/>
      <c r="D179" s="19" t="n"/>
      <c r="E179" s="17">
        <f>IF(A179="","",INT((DAY(A179)-1)/7)+1)</f>
        <v/>
      </c>
    </row>
    <row r="180">
      <c r="A180" s="18" t="n"/>
      <c r="D180" s="19" t="n"/>
      <c r="E180" s="17">
        <f>IF(A180="","",INT((DAY(A180)-1)/7)+1)</f>
        <v/>
      </c>
    </row>
    <row r="181">
      <c r="A181" s="18" t="n"/>
      <c r="D181" s="19" t="n"/>
      <c r="E181" s="17">
        <f>IF(A181="","",INT((DAY(A181)-1)/7)+1)</f>
        <v/>
      </c>
    </row>
    <row r="182">
      <c r="A182" s="18" t="n"/>
      <c r="D182" s="19" t="n"/>
      <c r="E182" s="17">
        <f>IF(A182="","",INT((DAY(A182)-1)/7)+1)</f>
        <v/>
      </c>
    </row>
    <row r="183">
      <c r="A183" s="18" t="n"/>
      <c r="D183" s="19" t="n"/>
      <c r="E183" s="17">
        <f>IF(A183="","",INT((DAY(A183)-1)/7)+1)</f>
        <v/>
      </c>
    </row>
    <row r="184">
      <c r="A184" s="18" t="n"/>
      <c r="D184" s="19" t="n"/>
      <c r="E184" s="17">
        <f>IF(A184="","",INT((DAY(A184)-1)/7)+1)</f>
        <v/>
      </c>
    </row>
    <row r="185">
      <c r="A185" s="18" t="n"/>
      <c r="D185" s="19" t="n"/>
      <c r="E185" s="17">
        <f>IF(A185="","",INT((DAY(A185)-1)/7)+1)</f>
        <v/>
      </c>
    </row>
    <row r="186">
      <c r="A186" s="18" t="n"/>
      <c r="D186" s="19" t="n"/>
      <c r="E186" s="17">
        <f>IF(A186="","",INT((DAY(A186)-1)/7)+1)</f>
        <v/>
      </c>
    </row>
    <row r="187">
      <c r="A187" s="18" t="n"/>
      <c r="D187" s="19" t="n"/>
      <c r="E187" s="17">
        <f>IF(A187="","",INT((DAY(A187)-1)/7)+1)</f>
        <v/>
      </c>
    </row>
    <row r="188">
      <c r="A188" s="18" t="n"/>
      <c r="D188" s="19" t="n"/>
      <c r="E188" s="17">
        <f>IF(A188="","",INT((DAY(A188)-1)/7)+1)</f>
        <v/>
      </c>
    </row>
    <row r="189">
      <c r="A189" s="18" t="n"/>
      <c r="D189" s="19" t="n"/>
      <c r="E189" s="17">
        <f>IF(A189="","",INT((DAY(A189)-1)/7)+1)</f>
        <v/>
      </c>
    </row>
    <row r="190">
      <c r="A190" s="18" t="n"/>
      <c r="D190" s="19" t="n"/>
      <c r="E190" s="17">
        <f>IF(A190="","",INT((DAY(A190)-1)/7)+1)</f>
        <v/>
      </c>
    </row>
    <row r="191">
      <c r="A191" s="18" t="n"/>
      <c r="D191" s="19" t="n"/>
      <c r="E191" s="17">
        <f>IF(A191="","",INT((DAY(A191)-1)/7)+1)</f>
        <v/>
      </c>
    </row>
    <row r="192">
      <c r="A192" s="18" t="n"/>
      <c r="D192" s="19" t="n"/>
      <c r="E192" s="17">
        <f>IF(A192="","",INT((DAY(A192)-1)/7)+1)</f>
        <v/>
      </c>
    </row>
    <row r="193">
      <c r="A193" s="18" t="n"/>
      <c r="D193" s="19" t="n"/>
      <c r="E193" s="17">
        <f>IF(A193="","",INT((DAY(A193)-1)/7)+1)</f>
        <v/>
      </c>
    </row>
    <row r="194">
      <c r="A194" s="18" t="n"/>
      <c r="D194" s="19" t="n"/>
      <c r="E194" s="17">
        <f>IF(A194="","",INT((DAY(A194)-1)/7)+1)</f>
        <v/>
      </c>
    </row>
    <row r="195">
      <c r="A195" s="18" t="n"/>
      <c r="D195" s="19" t="n"/>
      <c r="E195" s="17">
        <f>IF(A195="","",INT((DAY(A195)-1)/7)+1)</f>
        <v/>
      </c>
    </row>
    <row r="196">
      <c r="A196" s="18" t="n"/>
      <c r="D196" s="19" t="n"/>
      <c r="E196" s="17">
        <f>IF(A196="","",INT((DAY(A196)-1)/7)+1)</f>
        <v/>
      </c>
    </row>
    <row r="197">
      <c r="A197" s="18" t="n"/>
      <c r="D197" s="19" t="n"/>
      <c r="E197" s="17">
        <f>IF(A197="","",INT((DAY(A197)-1)/7)+1)</f>
        <v/>
      </c>
    </row>
    <row r="198">
      <c r="A198" s="18" t="n"/>
      <c r="D198" s="19" t="n"/>
      <c r="E198" s="17">
        <f>IF(A198="","",INT((DAY(A198)-1)/7)+1)</f>
        <v/>
      </c>
    </row>
    <row r="199">
      <c r="A199" s="18" t="n"/>
      <c r="D199" s="19" t="n"/>
      <c r="E199" s="17">
        <f>IF(A199="","",INT((DAY(A199)-1)/7)+1)</f>
        <v/>
      </c>
    </row>
    <row r="200">
      <c r="A200" s="18" t="n"/>
      <c r="D200" s="19" t="n"/>
      <c r="E200" s="17">
        <f>IF(A200="","",INT((DAY(A200)-1)/7)+1)</f>
        <v/>
      </c>
    </row>
    <row r="201">
      <c r="A201" s="18" t="n"/>
      <c r="D201" s="19" t="n"/>
      <c r="E201" s="17">
        <f>IF(A201="","",INT((DAY(A201)-1)/7)+1)</f>
        <v/>
      </c>
    </row>
    <row r="202">
      <c r="A202" s="18" t="n"/>
      <c r="D202" s="19" t="n"/>
      <c r="E202" s="17">
        <f>IF(A202="","",INT((DAY(A202)-1)/7)+1)</f>
        <v/>
      </c>
    </row>
    <row r="203">
      <c r="A203" s="18" t="n"/>
      <c r="D203" s="19" t="n"/>
      <c r="E203" s="17">
        <f>IF(A203="","",INT((DAY(A203)-1)/7)+1)</f>
        <v/>
      </c>
    </row>
    <row r="204">
      <c r="A204" s="18" t="n"/>
      <c r="D204" s="19" t="n"/>
      <c r="E204" s="17">
        <f>IF(A204="","",INT((DAY(A204)-1)/7)+1)</f>
        <v/>
      </c>
    </row>
    <row r="205">
      <c r="A205" s="18" t="n"/>
      <c r="D205" s="19" t="n"/>
      <c r="E205" s="17">
        <f>IF(A205="","",INT((DAY(A205)-1)/7)+1)</f>
        <v/>
      </c>
    </row>
    <row r="206">
      <c r="A206" s="18" t="n"/>
      <c r="D206" s="19" t="n"/>
      <c r="E206" s="17">
        <f>IF(A206="","",INT((DAY(A206)-1)/7)+1)</f>
        <v/>
      </c>
    </row>
    <row r="207">
      <c r="A207" s="18" t="n"/>
      <c r="D207" s="19" t="n"/>
      <c r="E207" s="17">
        <f>IF(A207="","",INT((DAY(A207)-1)/7)+1)</f>
        <v/>
      </c>
    </row>
    <row r="208">
      <c r="A208" s="18" t="n"/>
      <c r="D208" s="19" t="n"/>
      <c r="E208" s="17">
        <f>IF(A208="","",INT((DAY(A208)-1)/7)+1)</f>
        <v/>
      </c>
    </row>
    <row r="209">
      <c r="A209" s="18" t="n"/>
      <c r="D209" s="19" t="n"/>
      <c r="E209" s="17">
        <f>IF(A209="","",INT((DAY(A209)-1)/7)+1)</f>
        <v/>
      </c>
    </row>
    <row r="210">
      <c r="A210" s="18" t="n"/>
      <c r="D210" s="19" t="n"/>
      <c r="E210" s="17">
        <f>IF(A210="","",INT((DAY(A210)-1)/7)+1)</f>
        <v/>
      </c>
    </row>
    <row r="211">
      <c r="A211" s="18" t="n"/>
      <c r="D211" s="19" t="n"/>
      <c r="E211" s="17">
        <f>IF(A211="","",INT((DAY(A211)-1)/7)+1)</f>
        <v/>
      </c>
    </row>
    <row r="212">
      <c r="A212" s="18" t="n"/>
      <c r="D212" s="19" t="n"/>
      <c r="E212" s="17">
        <f>IF(A212="","",INT((DAY(A212)-1)/7)+1)</f>
        <v/>
      </c>
    </row>
    <row r="213">
      <c r="A213" s="18" t="n"/>
      <c r="D213" s="19" t="n"/>
      <c r="E213" s="17">
        <f>IF(A213="","",INT((DAY(A213)-1)/7)+1)</f>
        <v/>
      </c>
    </row>
    <row r="214">
      <c r="A214" s="18" t="n"/>
      <c r="D214" s="19" t="n"/>
      <c r="E214" s="17">
        <f>IF(A214="","",INT((DAY(A214)-1)/7)+1)</f>
        <v/>
      </c>
    </row>
    <row r="215">
      <c r="A215" s="18" t="n"/>
      <c r="D215" s="19" t="n"/>
      <c r="E215" s="17">
        <f>IF(A215="","",INT((DAY(A215)-1)/7)+1)</f>
        <v/>
      </c>
    </row>
    <row r="216">
      <c r="A216" s="18" t="n"/>
      <c r="D216" s="19" t="n"/>
      <c r="E216" s="17">
        <f>IF(A216="","",INT((DAY(A216)-1)/7)+1)</f>
        <v/>
      </c>
    </row>
    <row r="217">
      <c r="A217" s="18" t="n"/>
      <c r="D217" s="19" t="n"/>
      <c r="E217" s="17">
        <f>IF(A217="","",INT((DAY(A217)-1)/7)+1)</f>
        <v/>
      </c>
    </row>
    <row r="218">
      <c r="A218" s="18" t="n"/>
      <c r="D218" s="19" t="n"/>
      <c r="E218" s="17">
        <f>IF(A218="","",INT((DAY(A218)-1)/7)+1)</f>
        <v/>
      </c>
    </row>
    <row r="219">
      <c r="A219" s="18" t="n"/>
      <c r="D219" s="19" t="n"/>
      <c r="E219" s="17">
        <f>IF(A219="","",INT((DAY(A219)-1)/7)+1)</f>
        <v/>
      </c>
    </row>
    <row r="220">
      <c r="A220" s="18" t="n"/>
      <c r="D220" s="19" t="n"/>
      <c r="E220" s="17">
        <f>IF(A220="","",INT((DAY(A220)-1)/7)+1)</f>
        <v/>
      </c>
    </row>
    <row r="221">
      <c r="A221" s="18" t="n"/>
      <c r="D221" s="19" t="n"/>
      <c r="E221" s="17">
        <f>IF(A221="","",INT((DAY(A221)-1)/7)+1)</f>
        <v/>
      </c>
    </row>
    <row r="222">
      <c r="A222" s="18" t="n"/>
      <c r="D222" s="19" t="n"/>
      <c r="E222" s="17">
        <f>IF(A222="","",INT((DAY(A222)-1)/7)+1)</f>
        <v/>
      </c>
    </row>
    <row r="223">
      <c r="A223" s="18" t="n"/>
      <c r="D223" s="19" t="n"/>
      <c r="E223" s="17">
        <f>IF(A223="","",INT((DAY(A223)-1)/7)+1)</f>
        <v/>
      </c>
    </row>
    <row r="224">
      <c r="A224" s="18" t="n"/>
      <c r="D224" s="19" t="n"/>
      <c r="E224" s="17">
        <f>IF(A224="","",INT((DAY(A224)-1)/7)+1)</f>
        <v/>
      </c>
    </row>
    <row r="225">
      <c r="A225" s="18" t="n"/>
      <c r="D225" s="19" t="n"/>
      <c r="E225" s="17">
        <f>IF(A225="","",INT((DAY(A225)-1)/7)+1)</f>
        <v/>
      </c>
    </row>
    <row r="226">
      <c r="A226" s="18" t="n"/>
      <c r="D226" s="19" t="n"/>
      <c r="E226" s="17">
        <f>IF(A226="","",INT((DAY(A226)-1)/7)+1)</f>
        <v/>
      </c>
    </row>
    <row r="227">
      <c r="A227" s="18" t="n"/>
      <c r="D227" s="19" t="n"/>
      <c r="E227" s="17">
        <f>IF(A227="","",INT((DAY(A227)-1)/7)+1)</f>
        <v/>
      </c>
    </row>
    <row r="228">
      <c r="A228" s="18" t="n"/>
      <c r="D228" s="19" t="n"/>
      <c r="E228" s="17">
        <f>IF(A228="","",INT((DAY(A228)-1)/7)+1)</f>
        <v/>
      </c>
    </row>
    <row r="229">
      <c r="A229" s="18" t="n"/>
      <c r="D229" s="19" t="n"/>
      <c r="E229" s="17">
        <f>IF(A229="","",INT((DAY(A229)-1)/7)+1)</f>
        <v/>
      </c>
    </row>
    <row r="230">
      <c r="A230" s="18" t="n"/>
      <c r="D230" s="19" t="n"/>
      <c r="E230" s="17">
        <f>IF(A230="","",INT((DAY(A230)-1)/7)+1)</f>
        <v/>
      </c>
    </row>
    <row r="231">
      <c r="A231" s="18" t="n"/>
      <c r="D231" s="19" t="n"/>
      <c r="E231" s="17">
        <f>IF(A231="","",INT((DAY(A231)-1)/7)+1)</f>
        <v/>
      </c>
    </row>
    <row r="232">
      <c r="A232" s="18" t="n"/>
      <c r="D232" s="19" t="n"/>
      <c r="E232" s="17">
        <f>IF(A232="","",INT((DAY(A232)-1)/7)+1)</f>
        <v/>
      </c>
    </row>
    <row r="233">
      <c r="A233" s="18" t="n"/>
      <c r="D233" s="19" t="n"/>
      <c r="E233" s="17">
        <f>IF(A233="","",INT((DAY(A233)-1)/7)+1)</f>
        <v/>
      </c>
    </row>
    <row r="234">
      <c r="A234" s="18" t="n"/>
      <c r="D234" s="19" t="n"/>
      <c r="E234" s="17">
        <f>IF(A234="","",INT((DAY(A234)-1)/7)+1)</f>
        <v/>
      </c>
    </row>
    <row r="235">
      <c r="A235" s="18" t="n"/>
      <c r="D235" s="19" t="n"/>
      <c r="E235" s="17">
        <f>IF(A235="","",INT((DAY(A235)-1)/7)+1)</f>
        <v/>
      </c>
    </row>
    <row r="236">
      <c r="A236" s="18" t="n"/>
      <c r="D236" s="19" t="n"/>
      <c r="E236" s="17">
        <f>IF(A236="","",INT((DAY(A236)-1)/7)+1)</f>
        <v/>
      </c>
    </row>
    <row r="237">
      <c r="A237" s="18" t="n"/>
      <c r="D237" s="19" t="n"/>
      <c r="E237" s="17">
        <f>IF(A237="","",INT((DAY(A237)-1)/7)+1)</f>
        <v/>
      </c>
    </row>
    <row r="238">
      <c r="A238" s="18" t="n"/>
      <c r="D238" s="19" t="n"/>
      <c r="E238" s="17">
        <f>IF(A238="","",INT((DAY(A238)-1)/7)+1)</f>
        <v/>
      </c>
    </row>
    <row r="239">
      <c r="A239" s="18" t="n"/>
      <c r="D239" s="19" t="n"/>
      <c r="E239" s="17">
        <f>IF(A239="","",INT((DAY(A239)-1)/7)+1)</f>
        <v/>
      </c>
    </row>
    <row r="240">
      <c r="A240" s="18" t="n"/>
      <c r="D240" s="19" t="n"/>
      <c r="E240" s="17">
        <f>IF(A240="","",INT((DAY(A240)-1)/7)+1)</f>
        <v/>
      </c>
    </row>
    <row r="241">
      <c r="A241" s="18" t="n"/>
      <c r="D241" s="19" t="n"/>
      <c r="E241" s="17">
        <f>IF(A241="","",INT((DAY(A241)-1)/7)+1)</f>
        <v/>
      </c>
    </row>
    <row r="242">
      <c r="A242" s="18" t="n"/>
      <c r="D242" s="19" t="n"/>
      <c r="E242" s="17">
        <f>IF(A242="","",INT((DAY(A242)-1)/7)+1)</f>
        <v/>
      </c>
    </row>
    <row r="243">
      <c r="A243" s="18" t="n"/>
      <c r="D243" s="19" t="n"/>
      <c r="E243" s="17">
        <f>IF(A243="","",INT((DAY(A243)-1)/7)+1)</f>
        <v/>
      </c>
    </row>
    <row r="244">
      <c r="A244" s="18" t="n"/>
      <c r="D244" s="19" t="n"/>
      <c r="E244" s="17">
        <f>IF(A244="","",INT((DAY(A244)-1)/7)+1)</f>
        <v/>
      </c>
    </row>
    <row r="245">
      <c r="A245" s="18" t="n"/>
      <c r="D245" s="19" t="n"/>
      <c r="E245" s="17">
        <f>IF(A245="","",INT((DAY(A245)-1)/7)+1)</f>
        <v/>
      </c>
    </row>
    <row r="246">
      <c r="A246" s="18" t="n"/>
      <c r="D246" s="19" t="n"/>
      <c r="E246" s="17">
        <f>IF(A246="","",INT((DAY(A246)-1)/7)+1)</f>
        <v/>
      </c>
    </row>
    <row r="247">
      <c r="A247" s="18" t="n"/>
      <c r="D247" s="19" t="n"/>
      <c r="E247" s="17">
        <f>IF(A247="","",INT((DAY(A247)-1)/7)+1)</f>
        <v/>
      </c>
    </row>
    <row r="248">
      <c r="A248" s="18" t="n"/>
      <c r="D248" s="19" t="n"/>
      <c r="E248" s="17">
        <f>IF(A248="","",INT((DAY(A248)-1)/7)+1)</f>
        <v/>
      </c>
    </row>
    <row r="249">
      <c r="A249" s="18" t="n"/>
      <c r="D249" s="19" t="n"/>
      <c r="E249" s="17">
        <f>IF(A249="","",INT((DAY(A249)-1)/7)+1)</f>
        <v/>
      </c>
    </row>
    <row r="250">
      <c r="A250" s="18" t="n"/>
      <c r="D250" s="19" t="n"/>
      <c r="E250" s="17">
        <f>IF(A250="","",INT((DAY(A250)-1)/7)+1)</f>
        <v/>
      </c>
    </row>
    <row r="251">
      <c r="A251" s="18" t="n"/>
      <c r="D251" s="19" t="n"/>
      <c r="E251" s="17">
        <f>IF(A251="","",INT((DAY(A251)-1)/7)+1)</f>
        <v/>
      </c>
    </row>
    <row r="252">
      <c r="A252" s="18" t="n"/>
      <c r="D252" s="19" t="n"/>
      <c r="E252" s="17">
        <f>IF(A252="","",INT((DAY(A252)-1)/7)+1)</f>
        <v/>
      </c>
    </row>
    <row r="253">
      <c r="A253" s="18" t="n"/>
      <c r="D253" s="19" t="n"/>
      <c r="E253" s="17">
        <f>IF(A253="","",INT((DAY(A253)-1)/7)+1)</f>
        <v/>
      </c>
    </row>
    <row r="254">
      <c r="A254" s="18" t="n"/>
      <c r="D254" s="19" t="n"/>
      <c r="E254" s="17">
        <f>IF(A254="","",INT((DAY(A254)-1)/7)+1)</f>
        <v/>
      </c>
    </row>
    <row r="255">
      <c r="A255" s="18" t="n"/>
      <c r="D255" s="19" t="n"/>
      <c r="E255" s="17">
        <f>IF(A255="","",INT((DAY(A255)-1)/7)+1)</f>
        <v/>
      </c>
    </row>
    <row r="256">
      <c r="A256" s="18" t="n"/>
      <c r="D256" s="19" t="n"/>
      <c r="E256" s="17">
        <f>IF(A256="","",INT((DAY(A256)-1)/7)+1)</f>
        <v/>
      </c>
    </row>
    <row r="257">
      <c r="A257" s="18" t="n"/>
      <c r="D257" s="19" t="n"/>
      <c r="E257" s="17">
        <f>IF(A257="","",INT((DAY(A257)-1)/7)+1)</f>
        <v/>
      </c>
    </row>
    <row r="258">
      <c r="A258" s="18" t="n"/>
      <c r="D258" s="19" t="n"/>
      <c r="E258" s="17">
        <f>IF(A258="","",INT((DAY(A258)-1)/7)+1)</f>
        <v/>
      </c>
    </row>
    <row r="259">
      <c r="A259" s="18" t="n"/>
      <c r="D259" s="19" t="n"/>
      <c r="E259" s="17">
        <f>IF(A259="","",INT((DAY(A259)-1)/7)+1)</f>
        <v/>
      </c>
    </row>
    <row r="260">
      <c r="A260" s="18" t="n"/>
      <c r="D260" s="19" t="n"/>
      <c r="E260" s="17">
        <f>IF(A260="","",INT((DAY(A260)-1)/7)+1)</f>
        <v/>
      </c>
    </row>
    <row r="261">
      <c r="A261" s="18" t="n"/>
      <c r="D261" s="19" t="n"/>
      <c r="E261" s="17">
        <f>IF(A261="","",INT((DAY(A261)-1)/7)+1)</f>
        <v/>
      </c>
    </row>
    <row r="262">
      <c r="A262" s="18" t="n"/>
      <c r="D262" s="19" t="n"/>
      <c r="E262" s="17">
        <f>IF(A262="","",INT((DAY(A262)-1)/7)+1)</f>
        <v/>
      </c>
    </row>
    <row r="263">
      <c r="A263" s="18" t="n"/>
      <c r="D263" s="19" t="n"/>
      <c r="E263" s="17">
        <f>IF(A263="","",INT((DAY(A263)-1)/7)+1)</f>
        <v/>
      </c>
    </row>
    <row r="264">
      <c r="A264" s="18" t="n"/>
      <c r="D264" s="19" t="n"/>
      <c r="E264" s="17">
        <f>IF(A264="","",INT((DAY(A264)-1)/7)+1)</f>
        <v/>
      </c>
    </row>
    <row r="265">
      <c r="A265" s="18" t="n"/>
      <c r="D265" s="19" t="n"/>
      <c r="E265" s="17">
        <f>IF(A265="","",INT((DAY(A265)-1)/7)+1)</f>
        <v/>
      </c>
    </row>
    <row r="266">
      <c r="A266" s="18" t="n"/>
      <c r="D266" s="19" t="n"/>
      <c r="E266" s="17">
        <f>IF(A266="","",INT((DAY(A266)-1)/7)+1)</f>
        <v/>
      </c>
    </row>
    <row r="267">
      <c r="A267" s="18" t="n"/>
      <c r="D267" s="19" t="n"/>
      <c r="E267" s="17">
        <f>IF(A267="","",INT((DAY(A267)-1)/7)+1)</f>
        <v/>
      </c>
    </row>
    <row r="268">
      <c r="A268" s="18" t="n"/>
      <c r="D268" s="19" t="n"/>
      <c r="E268" s="17">
        <f>IF(A268="","",INT((DAY(A268)-1)/7)+1)</f>
        <v/>
      </c>
    </row>
    <row r="269">
      <c r="A269" s="18" t="n"/>
      <c r="D269" s="19" t="n"/>
      <c r="E269" s="17">
        <f>IF(A269="","",INT((DAY(A269)-1)/7)+1)</f>
        <v/>
      </c>
    </row>
    <row r="270">
      <c r="A270" s="18" t="n"/>
      <c r="D270" s="19" t="n"/>
      <c r="E270" s="17">
        <f>IF(A270="","",INT((DAY(A270)-1)/7)+1)</f>
        <v/>
      </c>
    </row>
    <row r="271">
      <c r="A271" s="18" t="n"/>
      <c r="D271" s="19" t="n"/>
      <c r="E271" s="17">
        <f>IF(A271="","",INT((DAY(A271)-1)/7)+1)</f>
        <v/>
      </c>
    </row>
    <row r="272">
      <c r="A272" s="18" t="n"/>
      <c r="D272" s="19" t="n"/>
      <c r="E272" s="17">
        <f>IF(A272="","",INT((DAY(A272)-1)/7)+1)</f>
        <v/>
      </c>
    </row>
    <row r="273">
      <c r="A273" s="18" t="n"/>
      <c r="D273" s="19" t="n"/>
      <c r="E273" s="17">
        <f>IF(A273="","",INT((DAY(A273)-1)/7)+1)</f>
        <v/>
      </c>
    </row>
    <row r="274">
      <c r="A274" s="18" t="n"/>
      <c r="D274" s="19" t="n"/>
      <c r="E274" s="17">
        <f>IF(A274="","",INT((DAY(A274)-1)/7)+1)</f>
        <v/>
      </c>
    </row>
    <row r="275">
      <c r="A275" s="18" t="n"/>
      <c r="D275" s="19" t="n"/>
      <c r="E275" s="17">
        <f>IF(A275="","",INT((DAY(A275)-1)/7)+1)</f>
        <v/>
      </c>
    </row>
    <row r="276">
      <c r="A276" s="18" t="n"/>
      <c r="D276" s="19" t="n"/>
      <c r="E276" s="17">
        <f>IF(A276="","",INT((DAY(A276)-1)/7)+1)</f>
        <v/>
      </c>
    </row>
    <row r="277">
      <c r="A277" s="18" t="n"/>
      <c r="D277" s="19" t="n"/>
      <c r="E277" s="17">
        <f>IF(A277="","",INT((DAY(A277)-1)/7)+1)</f>
        <v/>
      </c>
    </row>
    <row r="278">
      <c r="A278" s="18" t="n"/>
      <c r="D278" s="19" t="n"/>
      <c r="E278" s="17">
        <f>IF(A278="","",INT((DAY(A278)-1)/7)+1)</f>
        <v/>
      </c>
    </row>
    <row r="279">
      <c r="A279" s="18" t="n"/>
      <c r="D279" s="19" t="n"/>
      <c r="E279" s="17">
        <f>IF(A279="","",INT((DAY(A279)-1)/7)+1)</f>
        <v/>
      </c>
    </row>
    <row r="280">
      <c r="A280" s="18" t="n"/>
      <c r="D280" s="19" t="n"/>
      <c r="E280" s="17">
        <f>IF(A280="","",INT((DAY(A280)-1)/7)+1)</f>
        <v/>
      </c>
    </row>
    <row r="281">
      <c r="A281" s="18" t="n"/>
      <c r="D281" s="19" t="n"/>
      <c r="E281" s="17">
        <f>IF(A281="","",INT((DAY(A281)-1)/7)+1)</f>
        <v/>
      </c>
    </row>
    <row r="282">
      <c r="A282" s="18" t="n"/>
      <c r="D282" s="19" t="n"/>
      <c r="E282" s="17">
        <f>IF(A282="","",INT((DAY(A282)-1)/7)+1)</f>
        <v/>
      </c>
    </row>
    <row r="283">
      <c r="A283" s="18" t="n"/>
      <c r="D283" s="19" t="n"/>
      <c r="E283" s="17">
        <f>IF(A283="","",INT((DAY(A283)-1)/7)+1)</f>
        <v/>
      </c>
    </row>
    <row r="284">
      <c r="A284" s="18" t="n"/>
      <c r="D284" s="19" t="n"/>
      <c r="E284" s="17">
        <f>IF(A284="","",INT((DAY(A284)-1)/7)+1)</f>
        <v/>
      </c>
    </row>
    <row r="285">
      <c r="A285" s="18" t="n"/>
      <c r="D285" s="19" t="n"/>
      <c r="E285" s="17">
        <f>IF(A285="","",INT((DAY(A285)-1)/7)+1)</f>
        <v/>
      </c>
    </row>
    <row r="286">
      <c r="A286" s="18" t="n"/>
      <c r="D286" s="19" t="n"/>
      <c r="E286" s="17">
        <f>IF(A286="","",INT((DAY(A286)-1)/7)+1)</f>
        <v/>
      </c>
    </row>
    <row r="287">
      <c r="A287" s="18" t="n"/>
      <c r="D287" s="19" t="n"/>
      <c r="E287" s="17">
        <f>IF(A287="","",INT((DAY(A287)-1)/7)+1)</f>
        <v/>
      </c>
    </row>
    <row r="288">
      <c r="A288" s="18" t="n"/>
      <c r="D288" s="19" t="n"/>
      <c r="E288" s="17">
        <f>IF(A288="","",INT((DAY(A288)-1)/7)+1)</f>
        <v/>
      </c>
    </row>
    <row r="289">
      <c r="A289" s="18" t="n"/>
      <c r="D289" s="19" t="n"/>
      <c r="E289" s="17">
        <f>IF(A289="","",INT((DAY(A289)-1)/7)+1)</f>
        <v/>
      </c>
    </row>
    <row r="290">
      <c r="A290" s="18" t="n"/>
      <c r="D290" s="19" t="n"/>
      <c r="E290" s="17">
        <f>IF(A290="","",INT((DAY(A290)-1)/7)+1)</f>
        <v/>
      </c>
    </row>
    <row r="291">
      <c r="A291" s="18" t="n"/>
      <c r="D291" s="19" t="n"/>
      <c r="E291" s="17">
        <f>IF(A291="","",INT((DAY(A291)-1)/7)+1)</f>
        <v/>
      </c>
    </row>
    <row r="292">
      <c r="A292" s="18" t="n"/>
      <c r="D292" s="19" t="n"/>
      <c r="E292" s="17">
        <f>IF(A292="","",INT((DAY(A292)-1)/7)+1)</f>
        <v/>
      </c>
    </row>
    <row r="293">
      <c r="A293" s="18" t="n"/>
      <c r="D293" s="19" t="n"/>
      <c r="E293" s="17">
        <f>IF(A293="","",INT((DAY(A293)-1)/7)+1)</f>
        <v/>
      </c>
    </row>
    <row r="294">
      <c r="A294" s="18" t="n"/>
      <c r="D294" s="19" t="n"/>
      <c r="E294" s="17">
        <f>IF(A294="","",INT((DAY(A294)-1)/7)+1)</f>
        <v/>
      </c>
    </row>
    <row r="295">
      <c r="A295" s="18" t="n"/>
      <c r="D295" s="19" t="n"/>
      <c r="E295" s="17">
        <f>IF(A295="","",INT((DAY(A295)-1)/7)+1)</f>
        <v/>
      </c>
    </row>
    <row r="296">
      <c r="A296" s="18" t="n"/>
      <c r="D296" s="19" t="n"/>
      <c r="E296" s="17">
        <f>IF(A296="","",INT((DAY(A296)-1)/7)+1)</f>
        <v/>
      </c>
    </row>
    <row r="297">
      <c r="A297" s="18" t="n"/>
      <c r="D297" s="19" t="n"/>
      <c r="E297" s="17">
        <f>IF(A297="","",INT((DAY(A297)-1)/7)+1)</f>
        <v/>
      </c>
    </row>
    <row r="298">
      <c r="A298" s="18" t="n"/>
      <c r="D298" s="19" t="n"/>
      <c r="E298" s="17">
        <f>IF(A298="","",INT((DAY(A298)-1)/7)+1)</f>
        <v/>
      </c>
    </row>
    <row r="299">
      <c r="A299" s="18" t="n"/>
      <c r="D299" s="19" t="n"/>
      <c r="E299" s="17">
        <f>IF(A299="","",INT((DAY(A299)-1)/7)+1)</f>
        <v/>
      </c>
    </row>
    <row r="300">
      <c r="A300" s="18" t="n"/>
      <c r="D300" s="19" t="n"/>
      <c r="E300" s="17">
        <f>IF(A300="","",INT((DAY(A300)-1)/7)+1)</f>
        <v/>
      </c>
    </row>
    <row r="301">
      <c r="A301" s="18" t="n"/>
      <c r="D301" s="19" t="n"/>
      <c r="E301" s="17">
        <f>IF(A301="","",INT((DAY(A301)-1)/7)+1)</f>
        <v/>
      </c>
    </row>
    <row r="302">
      <c r="A302" s="18" t="n"/>
      <c r="D302" s="19" t="n"/>
      <c r="E302" s="17">
        <f>IF(A302="","",INT((DAY(A302)-1)/7)+1)</f>
        <v/>
      </c>
    </row>
    <row r="303">
      <c r="A303" s="18" t="n"/>
      <c r="D303" s="19" t="n"/>
      <c r="E303" s="17">
        <f>IF(A303="","",INT((DAY(A303)-1)/7)+1)</f>
        <v/>
      </c>
    </row>
    <row r="304">
      <c r="A304" s="18" t="n"/>
      <c r="D304" s="19" t="n"/>
      <c r="E304" s="17">
        <f>IF(A304="","",INT((DAY(A304)-1)/7)+1)</f>
        <v/>
      </c>
    </row>
    <row r="305">
      <c r="A305" s="18" t="n"/>
      <c r="D305" s="19" t="n"/>
      <c r="E305" s="17">
        <f>IF(A305="","",INT((DAY(A305)-1)/7)+1)</f>
        <v/>
      </c>
    </row>
    <row r="306">
      <c r="A306" s="18" t="n"/>
      <c r="D306" s="19" t="n"/>
      <c r="E306" s="17">
        <f>IF(A306="","",INT((DAY(A306)-1)/7)+1)</f>
        <v/>
      </c>
    </row>
    <row r="307">
      <c r="A307" s="18" t="n"/>
      <c r="D307" s="19" t="n"/>
      <c r="E307" s="17">
        <f>IF(A307="","",INT((DAY(A307)-1)/7)+1)</f>
        <v/>
      </c>
    </row>
    <row r="308">
      <c r="A308" s="18" t="n"/>
      <c r="D308" s="19" t="n"/>
      <c r="E308" s="17">
        <f>IF(A308="","",INT((DAY(A308)-1)/7)+1)</f>
        <v/>
      </c>
    </row>
    <row r="309">
      <c r="A309" s="18" t="n"/>
      <c r="D309" s="19" t="n"/>
      <c r="E309" s="17">
        <f>IF(A309="","",INT((DAY(A309)-1)/7)+1)</f>
        <v/>
      </c>
    </row>
    <row r="310">
      <c r="A310" s="18" t="n"/>
      <c r="D310" s="19" t="n"/>
      <c r="E310" s="17">
        <f>IF(A310="","",INT((DAY(A310)-1)/7)+1)</f>
        <v/>
      </c>
    </row>
    <row r="311">
      <c r="A311" s="18" t="n"/>
      <c r="D311" s="19" t="n"/>
      <c r="E311" s="17">
        <f>IF(A311="","",INT((DAY(A311)-1)/7)+1)</f>
        <v/>
      </c>
    </row>
    <row r="312">
      <c r="A312" s="18" t="n"/>
      <c r="D312" s="19" t="n"/>
      <c r="E312" s="17">
        <f>IF(A312="","",INT((DAY(A312)-1)/7)+1)</f>
        <v/>
      </c>
    </row>
    <row r="313">
      <c r="A313" s="18" t="n"/>
      <c r="D313" s="19" t="n"/>
      <c r="E313" s="17">
        <f>IF(A313="","",INT((DAY(A313)-1)/7)+1)</f>
        <v/>
      </c>
    </row>
    <row r="314">
      <c r="A314" s="18" t="n"/>
      <c r="D314" s="19" t="n"/>
      <c r="E314" s="17">
        <f>IF(A314="","",INT((DAY(A314)-1)/7)+1)</f>
        <v/>
      </c>
    </row>
    <row r="315">
      <c r="A315" s="18" t="n"/>
      <c r="D315" s="19" t="n"/>
      <c r="E315" s="17">
        <f>IF(A315="","",INT((DAY(A315)-1)/7)+1)</f>
        <v/>
      </c>
    </row>
    <row r="316">
      <c r="A316" s="18" t="n"/>
      <c r="D316" s="19" t="n"/>
      <c r="E316" s="17">
        <f>IF(A316="","",INT((DAY(A316)-1)/7)+1)</f>
        <v/>
      </c>
    </row>
    <row r="317">
      <c r="A317" s="18" t="n"/>
      <c r="D317" s="19" t="n"/>
      <c r="E317" s="17">
        <f>IF(A317="","",INT((DAY(A317)-1)/7)+1)</f>
        <v/>
      </c>
    </row>
    <row r="318">
      <c r="A318" s="18" t="n"/>
      <c r="D318" s="19" t="n"/>
      <c r="E318" s="17">
        <f>IF(A318="","",INT((DAY(A318)-1)/7)+1)</f>
        <v/>
      </c>
    </row>
    <row r="319">
      <c r="A319" s="18" t="n"/>
      <c r="D319" s="19" t="n"/>
      <c r="E319" s="17">
        <f>IF(A319="","",INT((DAY(A319)-1)/7)+1)</f>
        <v/>
      </c>
    </row>
    <row r="320">
      <c r="A320" s="18" t="n"/>
      <c r="D320" s="19" t="n"/>
      <c r="E320" s="17">
        <f>IF(A320="","",INT((DAY(A320)-1)/7)+1)</f>
        <v/>
      </c>
    </row>
    <row r="321">
      <c r="A321" s="18" t="n"/>
      <c r="D321" s="19" t="n"/>
      <c r="E321" s="17">
        <f>IF(A321="","",INT((DAY(A321)-1)/7)+1)</f>
        <v/>
      </c>
    </row>
    <row r="322">
      <c r="A322" s="18" t="n"/>
      <c r="D322" s="19" t="n"/>
      <c r="E322" s="17">
        <f>IF(A322="","",INT((DAY(A322)-1)/7)+1)</f>
        <v/>
      </c>
    </row>
    <row r="323">
      <c r="A323" s="18" t="n"/>
      <c r="D323" s="19" t="n"/>
      <c r="E323" s="17">
        <f>IF(A323="","",INT((DAY(A323)-1)/7)+1)</f>
        <v/>
      </c>
    </row>
    <row r="324">
      <c r="A324" s="18" t="n"/>
      <c r="D324" s="19" t="n"/>
      <c r="E324" s="17">
        <f>IF(A324="","",INT((DAY(A324)-1)/7)+1)</f>
        <v/>
      </c>
    </row>
    <row r="325">
      <c r="A325" s="18" t="n"/>
      <c r="D325" s="19" t="n"/>
      <c r="E325" s="17">
        <f>IF(A325="","",INT((DAY(A325)-1)/7)+1)</f>
        <v/>
      </c>
    </row>
    <row r="326">
      <c r="A326" s="18" t="n"/>
      <c r="D326" s="19" t="n"/>
      <c r="E326" s="17">
        <f>IF(A326="","",INT((DAY(A326)-1)/7)+1)</f>
        <v/>
      </c>
    </row>
    <row r="327">
      <c r="A327" s="18" t="n"/>
      <c r="D327" s="19" t="n"/>
      <c r="E327" s="17">
        <f>IF(A327="","",INT((DAY(A327)-1)/7)+1)</f>
        <v/>
      </c>
    </row>
    <row r="328">
      <c r="A328" s="18" t="n"/>
      <c r="D328" s="19" t="n"/>
      <c r="E328" s="17">
        <f>IF(A328="","",INT((DAY(A328)-1)/7)+1)</f>
        <v/>
      </c>
    </row>
    <row r="329">
      <c r="A329" s="18" t="n"/>
      <c r="D329" s="19" t="n"/>
      <c r="E329" s="17">
        <f>IF(A329="","",INT((DAY(A329)-1)/7)+1)</f>
        <v/>
      </c>
    </row>
    <row r="330">
      <c r="A330" s="18" t="n"/>
      <c r="D330" s="19" t="n"/>
      <c r="E330" s="17">
        <f>IF(A330="","",INT((DAY(A330)-1)/7)+1)</f>
        <v/>
      </c>
    </row>
    <row r="331">
      <c r="A331" s="18" t="n"/>
      <c r="D331" s="19" t="n"/>
      <c r="E331" s="17">
        <f>IF(A331="","",INT((DAY(A331)-1)/7)+1)</f>
        <v/>
      </c>
    </row>
    <row r="332">
      <c r="A332" s="18" t="n"/>
      <c r="D332" s="19" t="n"/>
      <c r="E332" s="17">
        <f>IF(A332="","",INT((DAY(A332)-1)/7)+1)</f>
        <v/>
      </c>
    </row>
    <row r="333">
      <c r="A333" s="18" t="n"/>
      <c r="D333" s="19" t="n"/>
      <c r="E333" s="17">
        <f>IF(A333="","",INT((DAY(A333)-1)/7)+1)</f>
        <v/>
      </c>
    </row>
    <row r="334">
      <c r="A334" s="18" t="n"/>
      <c r="D334" s="19" t="n"/>
      <c r="E334" s="17">
        <f>IF(A334="","",INT((DAY(A334)-1)/7)+1)</f>
        <v/>
      </c>
    </row>
    <row r="335">
      <c r="A335" s="18" t="n"/>
      <c r="D335" s="19" t="n"/>
      <c r="E335" s="17">
        <f>IF(A335="","",INT((DAY(A335)-1)/7)+1)</f>
        <v/>
      </c>
    </row>
    <row r="336">
      <c r="A336" s="18" t="n"/>
      <c r="D336" s="19" t="n"/>
      <c r="E336" s="17">
        <f>IF(A336="","",INT((DAY(A336)-1)/7)+1)</f>
        <v/>
      </c>
    </row>
    <row r="337">
      <c r="A337" s="18" t="n"/>
      <c r="D337" s="19" t="n"/>
      <c r="E337" s="17">
        <f>IF(A337="","",INT((DAY(A337)-1)/7)+1)</f>
        <v/>
      </c>
    </row>
    <row r="338">
      <c r="A338" s="18" t="n"/>
      <c r="D338" s="19" t="n"/>
      <c r="E338" s="17">
        <f>IF(A338="","",INT((DAY(A338)-1)/7)+1)</f>
        <v/>
      </c>
    </row>
    <row r="339">
      <c r="A339" s="18" t="n"/>
      <c r="D339" s="19" t="n"/>
      <c r="E339" s="17">
        <f>IF(A339="","",INT((DAY(A339)-1)/7)+1)</f>
        <v/>
      </c>
    </row>
    <row r="340">
      <c r="A340" s="18" t="n"/>
      <c r="D340" s="19" t="n"/>
      <c r="E340" s="17">
        <f>IF(A340="","",INT((DAY(A340)-1)/7)+1)</f>
        <v/>
      </c>
    </row>
    <row r="341">
      <c r="A341" s="18" t="n"/>
      <c r="D341" s="19" t="n"/>
      <c r="E341" s="17">
        <f>IF(A341="","",INT((DAY(A341)-1)/7)+1)</f>
        <v/>
      </c>
    </row>
    <row r="342">
      <c r="A342" s="18" t="n"/>
      <c r="D342" s="19" t="n"/>
      <c r="E342" s="17">
        <f>IF(A342="","",INT((DAY(A342)-1)/7)+1)</f>
        <v/>
      </c>
    </row>
    <row r="343">
      <c r="A343" s="18" t="n"/>
      <c r="D343" s="19" t="n"/>
      <c r="E343" s="17">
        <f>IF(A343="","",INT((DAY(A343)-1)/7)+1)</f>
        <v/>
      </c>
    </row>
    <row r="344">
      <c r="A344" s="18" t="n"/>
      <c r="D344" s="19" t="n"/>
      <c r="E344" s="17">
        <f>IF(A344="","",INT((DAY(A344)-1)/7)+1)</f>
        <v/>
      </c>
    </row>
    <row r="345">
      <c r="A345" s="18" t="n"/>
      <c r="D345" s="19" t="n"/>
      <c r="E345" s="17">
        <f>IF(A345="","",INT((DAY(A345)-1)/7)+1)</f>
        <v/>
      </c>
    </row>
    <row r="346">
      <c r="A346" s="18" t="n"/>
      <c r="D346" s="19" t="n"/>
      <c r="E346" s="17">
        <f>IF(A346="","",INT((DAY(A346)-1)/7)+1)</f>
        <v/>
      </c>
    </row>
    <row r="347">
      <c r="A347" s="18" t="n"/>
      <c r="D347" s="19" t="n"/>
      <c r="E347" s="17">
        <f>IF(A347="","",INT((DAY(A347)-1)/7)+1)</f>
        <v/>
      </c>
    </row>
    <row r="348">
      <c r="A348" s="18" t="n"/>
      <c r="D348" s="19" t="n"/>
      <c r="E348" s="17">
        <f>IF(A348="","",INT((DAY(A348)-1)/7)+1)</f>
        <v/>
      </c>
    </row>
    <row r="349">
      <c r="A349" s="18" t="n"/>
      <c r="D349" s="19" t="n"/>
      <c r="E349" s="17">
        <f>IF(A349="","",INT((DAY(A349)-1)/7)+1)</f>
        <v/>
      </c>
    </row>
    <row r="350">
      <c r="A350" s="18" t="n"/>
      <c r="D350" s="19" t="n"/>
      <c r="E350" s="17">
        <f>IF(A350="","",INT((DAY(A350)-1)/7)+1)</f>
        <v/>
      </c>
    </row>
    <row r="351">
      <c r="A351" s="18" t="n"/>
      <c r="D351" s="19" t="n"/>
      <c r="E351" s="17">
        <f>IF(A351="","",INT((DAY(A351)-1)/7)+1)</f>
        <v/>
      </c>
    </row>
    <row r="352">
      <c r="A352" s="18" t="n"/>
      <c r="D352" s="19" t="n"/>
      <c r="E352" s="17">
        <f>IF(A352="","",INT((DAY(A352)-1)/7)+1)</f>
        <v/>
      </c>
    </row>
    <row r="353">
      <c r="A353" s="18" t="n"/>
      <c r="D353" s="19" t="n"/>
      <c r="E353" s="17">
        <f>IF(A353="","",INT((DAY(A353)-1)/7)+1)</f>
        <v/>
      </c>
    </row>
    <row r="354">
      <c r="A354" s="18" t="n"/>
      <c r="D354" s="19" t="n"/>
      <c r="E354" s="17">
        <f>IF(A354="","",INT((DAY(A354)-1)/7)+1)</f>
        <v/>
      </c>
    </row>
    <row r="355">
      <c r="A355" s="18" t="n"/>
      <c r="D355" s="19" t="n"/>
      <c r="E355" s="17">
        <f>IF(A355="","",INT((DAY(A355)-1)/7)+1)</f>
        <v/>
      </c>
    </row>
    <row r="356">
      <c r="A356" s="18" t="n"/>
      <c r="D356" s="19" t="n"/>
      <c r="E356" s="17">
        <f>IF(A356="","",INT((DAY(A356)-1)/7)+1)</f>
        <v/>
      </c>
    </row>
    <row r="357">
      <c r="A357" s="18" t="n"/>
      <c r="D357" s="19" t="n"/>
      <c r="E357" s="17">
        <f>IF(A357="","",INT((DAY(A357)-1)/7)+1)</f>
        <v/>
      </c>
    </row>
    <row r="358">
      <c r="A358" s="18" t="n"/>
      <c r="D358" s="19" t="n"/>
      <c r="E358" s="17">
        <f>IF(A358="","",INT((DAY(A358)-1)/7)+1)</f>
        <v/>
      </c>
    </row>
    <row r="359">
      <c r="A359" s="18" t="n"/>
      <c r="D359" s="19" t="n"/>
      <c r="E359" s="17">
        <f>IF(A359="","",INT((DAY(A359)-1)/7)+1)</f>
        <v/>
      </c>
    </row>
    <row r="360">
      <c r="A360" s="18" t="n"/>
      <c r="D360" s="19" t="n"/>
      <c r="E360" s="17">
        <f>IF(A360="","",INT((DAY(A360)-1)/7)+1)</f>
        <v/>
      </c>
    </row>
    <row r="361">
      <c r="A361" s="18" t="n"/>
      <c r="D361" s="19" t="n"/>
      <c r="E361" s="17">
        <f>IF(A361="","",INT((DAY(A361)-1)/7)+1)</f>
        <v/>
      </c>
    </row>
    <row r="362">
      <c r="A362" s="18" t="n"/>
      <c r="D362" s="19" t="n"/>
      <c r="E362" s="17">
        <f>IF(A362="","",INT((DAY(A362)-1)/7)+1)</f>
        <v/>
      </c>
    </row>
    <row r="363">
      <c r="A363" s="18" t="n"/>
      <c r="D363" s="19" t="n"/>
      <c r="E363" s="17">
        <f>IF(A363="","",INT((DAY(A363)-1)/7)+1)</f>
        <v/>
      </c>
    </row>
    <row r="364">
      <c r="A364" s="18" t="n"/>
      <c r="D364" s="19" t="n"/>
      <c r="E364" s="17">
        <f>IF(A364="","",INT((DAY(A364)-1)/7)+1)</f>
        <v/>
      </c>
    </row>
    <row r="365">
      <c r="A365" s="18" t="n"/>
      <c r="D365" s="19" t="n"/>
      <c r="E365" s="17">
        <f>IF(A365="","",INT((DAY(A365)-1)/7)+1)</f>
        <v/>
      </c>
    </row>
    <row r="366">
      <c r="A366" s="18" t="n"/>
      <c r="D366" s="19" t="n"/>
      <c r="E366" s="17">
        <f>IF(A366="","",INT((DAY(A366)-1)/7)+1)</f>
        <v/>
      </c>
    </row>
    <row r="367">
      <c r="A367" s="18" t="n"/>
      <c r="D367" s="19" t="n"/>
      <c r="E367" s="17">
        <f>IF(A367="","",INT((DAY(A367)-1)/7)+1)</f>
        <v/>
      </c>
    </row>
    <row r="368">
      <c r="A368" s="18" t="n"/>
      <c r="D368" s="19" t="n"/>
      <c r="E368" s="17">
        <f>IF(A368="","",INT((DAY(A368)-1)/7)+1)</f>
        <v/>
      </c>
    </row>
    <row r="369">
      <c r="A369" s="18" t="n"/>
      <c r="D369" s="19" t="n"/>
      <c r="E369" s="17">
        <f>IF(A369="","",INT((DAY(A369)-1)/7)+1)</f>
        <v/>
      </c>
    </row>
    <row r="370">
      <c r="A370" s="18" t="n"/>
      <c r="D370" s="19" t="n"/>
      <c r="E370" s="17">
        <f>IF(A370="","",INT((DAY(A370)-1)/7)+1)</f>
        <v/>
      </c>
    </row>
    <row r="371">
      <c r="A371" s="18" t="n"/>
      <c r="D371" s="19" t="n"/>
      <c r="E371" s="17">
        <f>IF(A371="","",INT((DAY(A371)-1)/7)+1)</f>
        <v/>
      </c>
    </row>
    <row r="372">
      <c r="A372" s="18" t="n"/>
      <c r="D372" s="19" t="n"/>
      <c r="E372" s="17">
        <f>IF(A372="","",INT((DAY(A372)-1)/7)+1)</f>
        <v/>
      </c>
    </row>
    <row r="373">
      <c r="A373" s="18" t="n"/>
      <c r="D373" s="19" t="n"/>
      <c r="E373" s="17">
        <f>IF(A373="","",INT((DAY(A373)-1)/7)+1)</f>
        <v/>
      </c>
    </row>
    <row r="374">
      <c r="A374" s="18" t="n"/>
      <c r="D374" s="19" t="n"/>
      <c r="E374" s="17">
        <f>IF(A374="","",INT((DAY(A374)-1)/7)+1)</f>
        <v/>
      </c>
    </row>
    <row r="375">
      <c r="A375" s="18" t="n"/>
      <c r="D375" s="19" t="n"/>
      <c r="E375" s="17">
        <f>IF(A375="","",INT((DAY(A375)-1)/7)+1)</f>
        <v/>
      </c>
    </row>
    <row r="376">
      <c r="A376" s="18" t="n"/>
      <c r="D376" s="19" t="n"/>
      <c r="E376" s="17">
        <f>IF(A376="","",INT((DAY(A376)-1)/7)+1)</f>
        <v/>
      </c>
    </row>
    <row r="377">
      <c r="A377" s="18" t="n"/>
      <c r="D377" s="19" t="n"/>
      <c r="E377" s="17">
        <f>IF(A377="","",INT((DAY(A377)-1)/7)+1)</f>
        <v/>
      </c>
    </row>
    <row r="378">
      <c r="A378" s="18" t="n"/>
      <c r="D378" s="19" t="n"/>
      <c r="E378" s="17">
        <f>IF(A378="","",INT((DAY(A378)-1)/7)+1)</f>
        <v/>
      </c>
    </row>
    <row r="379">
      <c r="A379" s="18" t="n"/>
      <c r="D379" s="19" t="n"/>
      <c r="E379" s="17">
        <f>IF(A379="","",INT((DAY(A379)-1)/7)+1)</f>
        <v/>
      </c>
    </row>
    <row r="380">
      <c r="A380" s="18" t="n"/>
      <c r="D380" s="19" t="n"/>
      <c r="E380" s="17">
        <f>IF(A380="","",INT((DAY(A380)-1)/7)+1)</f>
        <v/>
      </c>
    </row>
    <row r="381">
      <c r="A381" s="18" t="n"/>
      <c r="D381" s="19" t="n"/>
      <c r="E381" s="17">
        <f>IF(A381="","",INT((DAY(A381)-1)/7)+1)</f>
        <v/>
      </c>
    </row>
    <row r="382">
      <c r="A382" s="18" t="n"/>
      <c r="D382" s="19" t="n"/>
      <c r="E382" s="17">
        <f>IF(A382="","",INT((DAY(A382)-1)/7)+1)</f>
        <v/>
      </c>
    </row>
    <row r="383">
      <c r="A383" s="18" t="n"/>
      <c r="D383" s="19" t="n"/>
      <c r="E383" s="17">
        <f>IF(A383="","",INT((DAY(A383)-1)/7)+1)</f>
        <v/>
      </c>
    </row>
    <row r="384">
      <c r="A384" s="18" t="n"/>
      <c r="D384" s="19" t="n"/>
      <c r="E384" s="17">
        <f>IF(A384="","",INT((DAY(A384)-1)/7)+1)</f>
        <v/>
      </c>
    </row>
    <row r="385">
      <c r="A385" s="18" t="n"/>
      <c r="D385" s="19" t="n"/>
      <c r="E385" s="17">
        <f>IF(A385="","",INT((DAY(A385)-1)/7)+1)</f>
        <v/>
      </c>
    </row>
    <row r="386">
      <c r="A386" s="18" t="n"/>
      <c r="D386" s="19" t="n"/>
      <c r="E386" s="17">
        <f>IF(A386="","",INT((DAY(A386)-1)/7)+1)</f>
        <v/>
      </c>
    </row>
    <row r="387">
      <c r="A387" s="18" t="n"/>
      <c r="D387" s="19" t="n"/>
      <c r="E387" s="17">
        <f>IF(A387="","",INT((DAY(A387)-1)/7)+1)</f>
        <v/>
      </c>
    </row>
    <row r="388">
      <c r="A388" s="18" t="n"/>
      <c r="D388" s="19" t="n"/>
      <c r="E388" s="17">
        <f>IF(A388="","",INT((DAY(A388)-1)/7)+1)</f>
        <v/>
      </c>
    </row>
    <row r="389">
      <c r="A389" s="18" t="n"/>
      <c r="D389" s="19" t="n"/>
      <c r="E389" s="17">
        <f>IF(A389="","",INT((DAY(A389)-1)/7)+1)</f>
        <v/>
      </c>
    </row>
    <row r="390">
      <c r="A390" s="18" t="n"/>
      <c r="D390" s="19" t="n"/>
      <c r="E390" s="17">
        <f>IF(A390="","",INT((DAY(A390)-1)/7)+1)</f>
        <v/>
      </c>
    </row>
    <row r="391">
      <c r="A391" s="18" t="n"/>
      <c r="D391" s="19" t="n"/>
      <c r="E391" s="17">
        <f>IF(A391="","",INT((DAY(A391)-1)/7)+1)</f>
        <v/>
      </c>
    </row>
    <row r="392">
      <c r="A392" s="18" t="n"/>
      <c r="D392" s="19" t="n"/>
      <c r="E392" s="17">
        <f>IF(A392="","",INT((DAY(A392)-1)/7)+1)</f>
        <v/>
      </c>
    </row>
    <row r="393">
      <c r="A393" s="18" t="n"/>
      <c r="D393" s="19" t="n"/>
      <c r="E393" s="17">
        <f>IF(A393="","",INT((DAY(A393)-1)/7)+1)</f>
        <v/>
      </c>
    </row>
    <row r="394">
      <c r="A394" s="18" t="n"/>
      <c r="D394" s="19" t="n"/>
      <c r="E394" s="17">
        <f>IF(A394="","",INT((DAY(A394)-1)/7)+1)</f>
        <v/>
      </c>
    </row>
    <row r="395">
      <c r="A395" s="18" t="n"/>
      <c r="D395" s="19" t="n"/>
      <c r="E395" s="17">
        <f>IF(A395="","",INT((DAY(A395)-1)/7)+1)</f>
        <v/>
      </c>
    </row>
    <row r="396">
      <c r="A396" s="18" t="n"/>
      <c r="D396" s="19" t="n"/>
      <c r="E396" s="17">
        <f>IF(A396="","",INT((DAY(A396)-1)/7)+1)</f>
        <v/>
      </c>
    </row>
    <row r="397">
      <c r="A397" s="18" t="n"/>
      <c r="D397" s="19" t="n"/>
      <c r="E397" s="17">
        <f>IF(A397="","",INT((DAY(A397)-1)/7)+1)</f>
        <v/>
      </c>
    </row>
    <row r="398">
      <c r="A398" s="18" t="n"/>
      <c r="D398" s="19" t="n"/>
      <c r="E398" s="17">
        <f>IF(A398="","",INT((DAY(A398)-1)/7)+1)</f>
        <v/>
      </c>
    </row>
    <row r="399">
      <c r="A399" s="18" t="n"/>
      <c r="D399" s="19" t="n"/>
      <c r="E399" s="17">
        <f>IF(A399="","",INT((DAY(A399)-1)/7)+1)</f>
        <v/>
      </c>
    </row>
    <row r="400">
      <c r="A400" s="18" t="n"/>
      <c r="D400" s="19" t="n"/>
      <c r="E400" s="17">
        <f>IF(A400="","",INT((DAY(A400)-1)/7)+1)</f>
        <v/>
      </c>
    </row>
    <row r="401">
      <c r="A401" s="18" t="n"/>
      <c r="D401" s="19" t="n"/>
      <c r="E401" s="17">
        <f>IF(A401="","",INT((DAY(A401)-1)/7)+1)</f>
        <v/>
      </c>
    </row>
    <row r="402">
      <c r="A402" s="18" t="n"/>
      <c r="D402" s="19" t="n"/>
      <c r="E402" s="17">
        <f>IF(A402="","",INT((DAY(A402)-1)/7)+1)</f>
        <v/>
      </c>
    </row>
    <row r="403">
      <c r="A403" s="18" t="n"/>
      <c r="D403" s="19" t="n"/>
      <c r="E403" s="17">
        <f>IF(A403="","",INT((DAY(A403)-1)/7)+1)</f>
        <v/>
      </c>
    </row>
    <row r="404">
      <c r="A404" s="18" t="n"/>
      <c r="D404" s="19" t="n"/>
      <c r="E404" s="17">
        <f>IF(A404="","",INT((DAY(A404)-1)/7)+1)</f>
        <v/>
      </c>
    </row>
    <row r="405">
      <c r="A405" s="18" t="n"/>
      <c r="D405" s="19" t="n"/>
      <c r="E405" s="17">
        <f>IF(A405="","",INT((DAY(A405)-1)/7)+1)</f>
        <v/>
      </c>
    </row>
    <row r="406">
      <c r="A406" s="18" t="n"/>
      <c r="D406" s="19" t="n"/>
      <c r="E406" s="17">
        <f>IF(A406="","",INT((DAY(A406)-1)/7)+1)</f>
        <v/>
      </c>
    </row>
    <row r="407">
      <c r="A407" s="18" t="n"/>
      <c r="D407" s="19" t="n"/>
      <c r="E407" s="17">
        <f>IF(A407="","",INT((DAY(A407)-1)/7)+1)</f>
        <v/>
      </c>
    </row>
    <row r="408">
      <c r="A408" s="18" t="n"/>
      <c r="D408" s="19" t="n"/>
      <c r="E408" s="17">
        <f>IF(A408="","",INT((DAY(A408)-1)/7)+1)</f>
        <v/>
      </c>
    </row>
    <row r="409">
      <c r="A409" s="18" t="n"/>
      <c r="D409" s="19" t="n"/>
      <c r="E409" s="17">
        <f>IF(A409="","",INT((DAY(A409)-1)/7)+1)</f>
        <v/>
      </c>
    </row>
    <row r="410">
      <c r="A410" s="18" t="n"/>
      <c r="D410" s="19" t="n"/>
      <c r="E410" s="17">
        <f>IF(A410="","",INT((DAY(A410)-1)/7)+1)</f>
        <v/>
      </c>
    </row>
    <row r="411">
      <c r="A411" s="18" t="n"/>
      <c r="D411" s="19" t="n"/>
      <c r="E411" s="17">
        <f>IF(A411="","",INT((DAY(A411)-1)/7)+1)</f>
        <v/>
      </c>
    </row>
    <row r="412">
      <c r="A412" s="18" t="n"/>
      <c r="D412" s="19" t="n"/>
      <c r="E412" s="17">
        <f>IF(A412="","",INT((DAY(A412)-1)/7)+1)</f>
        <v/>
      </c>
    </row>
    <row r="413">
      <c r="A413" s="18" t="n"/>
      <c r="D413" s="19" t="n"/>
      <c r="E413" s="17">
        <f>IF(A413="","",INT((DAY(A413)-1)/7)+1)</f>
        <v/>
      </c>
    </row>
    <row r="414">
      <c r="A414" s="18" t="n"/>
      <c r="D414" s="19" t="n"/>
      <c r="E414" s="17">
        <f>IF(A414="","",INT((DAY(A414)-1)/7)+1)</f>
        <v/>
      </c>
    </row>
    <row r="415">
      <c r="A415" s="18" t="n"/>
      <c r="D415" s="19" t="n"/>
      <c r="E415" s="17">
        <f>IF(A415="","",INT((DAY(A415)-1)/7)+1)</f>
        <v/>
      </c>
    </row>
    <row r="416">
      <c r="A416" s="18" t="n"/>
      <c r="D416" s="19" t="n"/>
      <c r="E416" s="17">
        <f>IF(A416="","",INT((DAY(A416)-1)/7)+1)</f>
        <v/>
      </c>
    </row>
    <row r="417">
      <c r="A417" s="18" t="n"/>
      <c r="D417" s="19" t="n"/>
      <c r="E417" s="17">
        <f>IF(A417="","",INT((DAY(A417)-1)/7)+1)</f>
        <v/>
      </c>
    </row>
    <row r="418">
      <c r="A418" s="18" t="n"/>
      <c r="D418" s="19" t="n"/>
      <c r="E418" s="17">
        <f>IF(A418="","",INT((DAY(A418)-1)/7)+1)</f>
        <v/>
      </c>
    </row>
    <row r="419">
      <c r="A419" s="18" t="n"/>
      <c r="D419" s="19" t="n"/>
      <c r="E419" s="17">
        <f>IF(A419="","",INT((DAY(A419)-1)/7)+1)</f>
        <v/>
      </c>
    </row>
    <row r="420">
      <c r="A420" s="18" t="n"/>
      <c r="D420" s="19" t="n"/>
      <c r="E420" s="17">
        <f>IF(A420="","",INT((DAY(A420)-1)/7)+1)</f>
        <v/>
      </c>
    </row>
    <row r="421">
      <c r="A421" s="18" t="n"/>
      <c r="D421" s="19" t="n"/>
      <c r="E421" s="17">
        <f>IF(A421="","",INT((DAY(A421)-1)/7)+1)</f>
        <v/>
      </c>
    </row>
    <row r="422">
      <c r="A422" s="18" t="n"/>
      <c r="D422" s="19" t="n"/>
      <c r="E422" s="17">
        <f>IF(A422="","",INT((DAY(A422)-1)/7)+1)</f>
        <v/>
      </c>
    </row>
    <row r="423">
      <c r="A423" s="18" t="n"/>
      <c r="D423" s="19" t="n"/>
      <c r="E423" s="17">
        <f>IF(A423="","",INT((DAY(A423)-1)/7)+1)</f>
        <v/>
      </c>
    </row>
    <row r="424">
      <c r="A424" s="18" t="n"/>
      <c r="D424" s="19" t="n"/>
      <c r="E424" s="17">
        <f>IF(A424="","",INT((DAY(A424)-1)/7)+1)</f>
        <v/>
      </c>
    </row>
    <row r="425">
      <c r="A425" s="18" t="n"/>
      <c r="D425" s="19" t="n"/>
      <c r="E425" s="17">
        <f>IF(A425="","",INT((DAY(A425)-1)/7)+1)</f>
        <v/>
      </c>
    </row>
    <row r="426">
      <c r="A426" s="18" t="n"/>
      <c r="D426" s="19" t="n"/>
      <c r="E426" s="17">
        <f>IF(A426="","",INT((DAY(A426)-1)/7)+1)</f>
        <v/>
      </c>
    </row>
    <row r="427">
      <c r="A427" s="18" t="n"/>
      <c r="D427" s="19" t="n"/>
      <c r="E427" s="17">
        <f>IF(A427="","",INT((DAY(A427)-1)/7)+1)</f>
        <v/>
      </c>
    </row>
    <row r="428">
      <c r="A428" s="18" t="n"/>
      <c r="D428" s="19" t="n"/>
      <c r="E428" s="17">
        <f>IF(A428="","",INT((DAY(A428)-1)/7)+1)</f>
        <v/>
      </c>
    </row>
    <row r="429">
      <c r="A429" s="18" t="n"/>
      <c r="D429" s="19" t="n"/>
      <c r="E429" s="17">
        <f>IF(A429="","",INT((DAY(A429)-1)/7)+1)</f>
        <v/>
      </c>
    </row>
    <row r="430">
      <c r="A430" s="18" t="n"/>
      <c r="D430" s="19" t="n"/>
      <c r="E430" s="17">
        <f>IF(A430="","",INT((DAY(A430)-1)/7)+1)</f>
        <v/>
      </c>
    </row>
    <row r="431">
      <c r="A431" s="18" t="n"/>
      <c r="D431" s="19" t="n"/>
      <c r="E431" s="17">
        <f>IF(A431="","",INT((DAY(A431)-1)/7)+1)</f>
        <v/>
      </c>
    </row>
    <row r="432">
      <c r="A432" s="18" t="n"/>
      <c r="D432" s="19" t="n"/>
      <c r="E432" s="17">
        <f>IF(A432="","",INT((DAY(A432)-1)/7)+1)</f>
        <v/>
      </c>
    </row>
    <row r="433">
      <c r="A433" s="18" t="n"/>
      <c r="D433" s="19" t="n"/>
      <c r="E433" s="17">
        <f>IF(A433="","",INT((DAY(A433)-1)/7)+1)</f>
        <v/>
      </c>
    </row>
    <row r="434">
      <c r="A434" s="18" t="n"/>
      <c r="D434" s="19" t="n"/>
      <c r="E434" s="17">
        <f>IF(A434="","",INT((DAY(A434)-1)/7)+1)</f>
        <v/>
      </c>
    </row>
    <row r="435">
      <c r="A435" s="18" t="n"/>
      <c r="D435" s="19" t="n"/>
      <c r="E435" s="17">
        <f>IF(A435="","",INT((DAY(A435)-1)/7)+1)</f>
        <v/>
      </c>
    </row>
    <row r="436">
      <c r="A436" s="18" t="n"/>
      <c r="D436" s="19" t="n"/>
      <c r="E436" s="17">
        <f>IF(A436="","",INT((DAY(A436)-1)/7)+1)</f>
        <v/>
      </c>
    </row>
    <row r="437">
      <c r="A437" s="18" t="n"/>
      <c r="D437" s="19" t="n"/>
      <c r="E437" s="17">
        <f>IF(A437="","",INT((DAY(A437)-1)/7)+1)</f>
        <v/>
      </c>
    </row>
    <row r="438">
      <c r="A438" s="18" t="n"/>
      <c r="D438" s="19" t="n"/>
      <c r="E438" s="17">
        <f>IF(A438="","",INT((DAY(A438)-1)/7)+1)</f>
        <v/>
      </c>
    </row>
    <row r="439">
      <c r="A439" s="18" t="n"/>
      <c r="D439" s="19" t="n"/>
      <c r="E439" s="17">
        <f>IF(A439="","",INT((DAY(A439)-1)/7)+1)</f>
        <v/>
      </c>
    </row>
    <row r="440">
      <c r="A440" s="18" t="n"/>
      <c r="D440" s="19" t="n"/>
      <c r="E440" s="17">
        <f>IF(A440="","",INT((DAY(A440)-1)/7)+1)</f>
        <v/>
      </c>
    </row>
    <row r="441">
      <c r="A441" s="18" t="n"/>
      <c r="D441" s="19" t="n"/>
      <c r="E441" s="17">
        <f>IF(A441="","",INT((DAY(A441)-1)/7)+1)</f>
        <v/>
      </c>
    </row>
    <row r="442">
      <c r="A442" s="18" t="n"/>
      <c r="D442" s="19" t="n"/>
      <c r="E442" s="17">
        <f>IF(A442="","",INT((DAY(A442)-1)/7)+1)</f>
        <v/>
      </c>
    </row>
    <row r="443">
      <c r="A443" s="18" t="n"/>
      <c r="D443" s="19" t="n"/>
      <c r="E443" s="17">
        <f>IF(A443="","",INT((DAY(A443)-1)/7)+1)</f>
        <v/>
      </c>
    </row>
    <row r="444">
      <c r="A444" s="18" t="n"/>
      <c r="D444" s="19" t="n"/>
      <c r="E444" s="17">
        <f>IF(A444="","",INT((DAY(A444)-1)/7)+1)</f>
        <v/>
      </c>
    </row>
    <row r="445">
      <c r="A445" s="18" t="n"/>
      <c r="D445" s="19" t="n"/>
      <c r="E445" s="17">
        <f>IF(A445="","",INT((DAY(A445)-1)/7)+1)</f>
        <v/>
      </c>
    </row>
    <row r="446">
      <c r="A446" s="18" t="n"/>
      <c r="D446" s="19" t="n"/>
      <c r="E446" s="17">
        <f>IF(A446="","",INT((DAY(A446)-1)/7)+1)</f>
        <v/>
      </c>
    </row>
    <row r="447">
      <c r="A447" s="18" t="n"/>
      <c r="D447" s="19" t="n"/>
      <c r="E447" s="17">
        <f>IF(A447="","",INT((DAY(A447)-1)/7)+1)</f>
        <v/>
      </c>
    </row>
    <row r="448">
      <c r="A448" s="18" t="n"/>
      <c r="D448" s="19" t="n"/>
      <c r="E448" s="17">
        <f>IF(A448="","",INT((DAY(A448)-1)/7)+1)</f>
        <v/>
      </c>
    </row>
    <row r="449">
      <c r="A449" s="18" t="n"/>
      <c r="D449" s="19" t="n"/>
      <c r="E449" s="17">
        <f>IF(A449="","",INT((DAY(A449)-1)/7)+1)</f>
        <v/>
      </c>
    </row>
    <row r="450">
      <c r="A450" s="18" t="n"/>
      <c r="D450" s="19" t="n"/>
      <c r="E450" s="17">
        <f>IF(A450="","",INT((DAY(A450)-1)/7)+1)</f>
        <v/>
      </c>
    </row>
    <row r="451">
      <c r="A451" s="18" t="n"/>
      <c r="D451" s="19" t="n"/>
      <c r="E451" s="17">
        <f>IF(A451="","",INT((DAY(A451)-1)/7)+1)</f>
        <v/>
      </c>
    </row>
    <row r="452">
      <c r="A452" s="18" t="n"/>
      <c r="D452" s="19" t="n"/>
      <c r="E452" s="17">
        <f>IF(A452="","",INT((DAY(A452)-1)/7)+1)</f>
        <v/>
      </c>
    </row>
    <row r="453">
      <c r="A453" s="18" t="n"/>
      <c r="D453" s="19" t="n"/>
      <c r="E453" s="17">
        <f>IF(A453="","",INT((DAY(A453)-1)/7)+1)</f>
        <v/>
      </c>
    </row>
    <row r="454">
      <c r="A454" s="18" t="n"/>
      <c r="D454" s="19" t="n"/>
      <c r="E454" s="17">
        <f>IF(A454="","",INT((DAY(A454)-1)/7)+1)</f>
        <v/>
      </c>
    </row>
    <row r="455">
      <c r="A455" s="18" t="n"/>
      <c r="D455" s="19" t="n"/>
      <c r="E455" s="17">
        <f>IF(A455="","",INT((DAY(A455)-1)/7)+1)</f>
        <v/>
      </c>
    </row>
    <row r="456">
      <c r="A456" s="18" t="n"/>
      <c r="D456" s="19" t="n"/>
      <c r="E456" s="17">
        <f>IF(A456="","",INT((DAY(A456)-1)/7)+1)</f>
        <v/>
      </c>
    </row>
    <row r="457">
      <c r="A457" s="18" t="n"/>
      <c r="D457" s="19" t="n"/>
      <c r="E457" s="17">
        <f>IF(A457="","",INT((DAY(A457)-1)/7)+1)</f>
        <v/>
      </c>
    </row>
    <row r="458">
      <c r="A458" s="18" t="n"/>
      <c r="D458" s="19" t="n"/>
      <c r="E458" s="17">
        <f>IF(A458="","",INT((DAY(A458)-1)/7)+1)</f>
        <v/>
      </c>
    </row>
    <row r="459">
      <c r="A459" s="18" t="n"/>
      <c r="D459" s="19" t="n"/>
      <c r="E459" s="17">
        <f>IF(A459="","",INT((DAY(A459)-1)/7)+1)</f>
        <v/>
      </c>
    </row>
    <row r="460">
      <c r="A460" s="18" t="n"/>
      <c r="D460" s="19" t="n"/>
      <c r="E460" s="17">
        <f>IF(A460="","",INT((DAY(A460)-1)/7)+1)</f>
        <v/>
      </c>
    </row>
    <row r="461">
      <c r="A461" s="18" t="n"/>
      <c r="D461" s="19" t="n"/>
      <c r="E461" s="17">
        <f>IF(A461="","",INT((DAY(A461)-1)/7)+1)</f>
        <v/>
      </c>
    </row>
    <row r="462">
      <c r="A462" s="18" t="n"/>
      <c r="D462" s="19" t="n"/>
      <c r="E462" s="17">
        <f>IF(A462="","",INT((DAY(A462)-1)/7)+1)</f>
        <v/>
      </c>
    </row>
    <row r="463">
      <c r="A463" s="18" t="n"/>
      <c r="D463" s="19" t="n"/>
      <c r="E463" s="17">
        <f>IF(A463="","",INT((DAY(A463)-1)/7)+1)</f>
        <v/>
      </c>
    </row>
    <row r="464">
      <c r="A464" s="18" t="n"/>
      <c r="D464" s="19" t="n"/>
      <c r="E464" s="17">
        <f>IF(A464="","",INT((DAY(A464)-1)/7)+1)</f>
        <v/>
      </c>
    </row>
    <row r="465">
      <c r="A465" s="18" t="n"/>
      <c r="D465" s="19" t="n"/>
      <c r="E465" s="17">
        <f>IF(A465="","",INT((DAY(A465)-1)/7)+1)</f>
        <v/>
      </c>
    </row>
    <row r="466">
      <c r="A466" s="18" t="n"/>
      <c r="D466" s="19" t="n"/>
      <c r="E466" s="17">
        <f>IF(A466="","",INT((DAY(A466)-1)/7)+1)</f>
        <v/>
      </c>
    </row>
    <row r="467">
      <c r="A467" s="18" t="n"/>
      <c r="D467" s="19" t="n"/>
      <c r="E467" s="17">
        <f>IF(A467="","",INT((DAY(A467)-1)/7)+1)</f>
        <v/>
      </c>
    </row>
    <row r="468">
      <c r="A468" s="18" t="n"/>
      <c r="D468" s="19" t="n"/>
      <c r="E468" s="17">
        <f>IF(A468="","",INT((DAY(A468)-1)/7)+1)</f>
        <v/>
      </c>
    </row>
    <row r="469">
      <c r="A469" s="18" t="n"/>
      <c r="D469" s="19" t="n"/>
      <c r="E469" s="17">
        <f>IF(A469="","",INT((DAY(A469)-1)/7)+1)</f>
        <v/>
      </c>
    </row>
    <row r="470">
      <c r="A470" s="18" t="n"/>
      <c r="D470" s="19" t="n"/>
      <c r="E470" s="17">
        <f>IF(A470="","",INT((DAY(A470)-1)/7)+1)</f>
        <v/>
      </c>
    </row>
    <row r="471">
      <c r="A471" s="18" t="n"/>
      <c r="D471" s="19" t="n"/>
      <c r="E471" s="17">
        <f>IF(A471="","",INT((DAY(A471)-1)/7)+1)</f>
        <v/>
      </c>
    </row>
    <row r="472">
      <c r="A472" s="18" t="n"/>
      <c r="D472" s="19" t="n"/>
      <c r="E472" s="17">
        <f>IF(A472="","",INT((DAY(A472)-1)/7)+1)</f>
        <v/>
      </c>
    </row>
    <row r="473">
      <c r="A473" s="18" t="n"/>
      <c r="D473" s="19" t="n"/>
      <c r="E473" s="17">
        <f>IF(A473="","",INT((DAY(A473)-1)/7)+1)</f>
        <v/>
      </c>
    </row>
    <row r="474">
      <c r="A474" s="18" t="n"/>
      <c r="D474" s="19" t="n"/>
      <c r="E474" s="17">
        <f>IF(A474="","",INT((DAY(A474)-1)/7)+1)</f>
        <v/>
      </c>
    </row>
    <row r="475">
      <c r="A475" s="18" t="n"/>
      <c r="D475" s="19" t="n"/>
      <c r="E475" s="17">
        <f>IF(A475="","",INT((DAY(A475)-1)/7)+1)</f>
        <v/>
      </c>
    </row>
    <row r="476">
      <c r="A476" s="18" t="n"/>
      <c r="D476" s="19" t="n"/>
      <c r="E476" s="17">
        <f>IF(A476="","",INT((DAY(A476)-1)/7)+1)</f>
        <v/>
      </c>
    </row>
    <row r="477">
      <c r="A477" s="18" t="n"/>
      <c r="D477" s="19" t="n"/>
      <c r="E477" s="17">
        <f>IF(A477="","",INT((DAY(A477)-1)/7)+1)</f>
        <v/>
      </c>
    </row>
    <row r="478">
      <c r="A478" s="18" t="n"/>
      <c r="D478" s="19" t="n"/>
      <c r="E478" s="17">
        <f>IF(A478="","",INT((DAY(A478)-1)/7)+1)</f>
        <v/>
      </c>
    </row>
    <row r="479">
      <c r="A479" s="18" t="n"/>
      <c r="D479" s="19" t="n"/>
      <c r="E479" s="17">
        <f>IF(A479="","",INT((DAY(A479)-1)/7)+1)</f>
        <v/>
      </c>
    </row>
    <row r="480">
      <c r="A480" s="18" t="n"/>
      <c r="D480" s="19" t="n"/>
      <c r="E480" s="17">
        <f>IF(A480="","",INT((DAY(A480)-1)/7)+1)</f>
        <v/>
      </c>
    </row>
    <row r="481">
      <c r="A481" s="18" t="n"/>
      <c r="D481" s="19" t="n"/>
      <c r="E481" s="17">
        <f>IF(A481="","",INT((DAY(A481)-1)/7)+1)</f>
        <v/>
      </c>
    </row>
    <row r="482">
      <c r="A482" s="18" t="n"/>
      <c r="D482" s="19" t="n"/>
      <c r="E482" s="17">
        <f>IF(A482="","",INT((DAY(A482)-1)/7)+1)</f>
        <v/>
      </c>
    </row>
    <row r="483">
      <c r="A483" s="18" t="n"/>
      <c r="D483" s="19" t="n"/>
      <c r="E483" s="17">
        <f>IF(A483="","",INT((DAY(A483)-1)/7)+1)</f>
        <v/>
      </c>
    </row>
    <row r="484">
      <c r="A484" s="18" t="n"/>
      <c r="D484" s="19" t="n"/>
      <c r="E484" s="17">
        <f>IF(A484="","",INT((DAY(A484)-1)/7)+1)</f>
        <v/>
      </c>
    </row>
    <row r="485">
      <c r="A485" s="18" t="n"/>
      <c r="D485" s="19" t="n"/>
      <c r="E485" s="17">
        <f>IF(A485="","",INT((DAY(A485)-1)/7)+1)</f>
        <v/>
      </c>
    </row>
    <row r="486">
      <c r="A486" s="18" t="n"/>
      <c r="D486" s="19" t="n"/>
      <c r="E486" s="17">
        <f>IF(A486="","",INT((DAY(A486)-1)/7)+1)</f>
        <v/>
      </c>
    </row>
    <row r="487">
      <c r="A487" s="18" t="n"/>
      <c r="D487" s="19" t="n"/>
      <c r="E487" s="17">
        <f>IF(A487="","",INT((DAY(A487)-1)/7)+1)</f>
        <v/>
      </c>
    </row>
    <row r="488">
      <c r="A488" s="18" t="n"/>
      <c r="D488" s="19" t="n"/>
      <c r="E488" s="17">
        <f>IF(A488="","",INT((DAY(A488)-1)/7)+1)</f>
        <v/>
      </c>
    </row>
    <row r="489">
      <c r="A489" s="18" t="n"/>
      <c r="D489" s="19" t="n"/>
      <c r="E489" s="17">
        <f>IF(A489="","",INT((DAY(A489)-1)/7)+1)</f>
        <v/>
      </c>
    </row>
    <row r="490">
      <c r="A490" s="18" t="n"/>
      <c r="D490" s="19" t="n"/>
      <c r="E490" s="17">
        <f>IF(A490="","",INT((DAY(A490)-1)/7)+1)</f>
        <v/>
      </c>
    </row>
    <row r="491">
      <c r="A491" s="18" t="n"/>
      <c r="D491" s="19" t="n"/>
      <c r="E491" s="17">
        <f>IF(A491="","",INT((DAY(A491)-1)/7)+1)</f>
        <v/>
      </c>
    </row>
    <row r="492">
      <c r="A492" s="18" t="n"/>
      <c r="D492" s="19" t="n"/>
      <c r="E492" s="17">
        <f>IF(A492="","",INT((DAY(A492)-1)/7)+1)</f>
        <v/>
      </c>
    </row>
    <row r="493">
      <c r="A493" s="18" t="n"/>
      <c r="D493" s="19" t="n"/>
      <c r="E493" s="17">
        <f>IF(A493="","",INT((DAY(A493)-1)/7)+1)</f>
        <v/>
      </c>
    </row>
    <row r="494">
      <c r="A494" s="18" t="n"/>
      <c r="D494" s="19" t="n"/>
      <c r="E494" s="17">
        <f>IF(A494="","",INT((DAY(A494)-1)/7)+1)</f>
        <v/>
      </c>
    </row>
    <row r="495">
      <c r="A495" s="18" t="n"/>
      <c r="D495" s="19" t="n"/>
      <c r="E495" s="17">
        <f>IF(A495="","",INT((DAY(A495)-1)/7)+1)</f>
        <v/>
      </c>
    </row>
    <row r="496">
      <c r="A496" s="18" t="n"/>
      <c r="D496" s="19" t="n"/>
      <c r="E496" s="17">
        <f>IF(A496="","",INT((DAY(A496)-1)/7)+1)</f>
        <v/>
      </c>
    </row>
    <row r="497">
      <c r="A497" s="18" t="n"/>
      <c r="D497" s="19" t="n"/>
      <c r="E497" s="17">
        <f>IF(A497="","",INT((DAY(A497)-1)/7)+1)</f>
        <v/>
      </c>
    </row>
    <row r="498">
      <c r="A498" s="18" t="n"/>
      <c r="D498" s="19" t="n"/>
      <c r="E498" s="17">
        <f>IF(A498="","",INT((DAY(A498)-1)/7)+1)</f>
        <v/>
      </c>
    </row>
    <row r="499">
      <c r="A499" s="18" t="n"/>
      <c r="D499" s="19" t="n"/>
      <c r="E499" s="17">
        <f>IF(A499="","",INT((DAY(A499)-1)/7)+1)</f>
        <v/>
      </c>
    </row>
    <row r="500">
      <c r="A500" s="18" t="n"/>
      <c r="D500" s="19" t="n"/>
      <c r="E500" s="17">
        <f>IF(A500="","",INT((DAY(A500)-1)/7)+1)</f>
        <v/>
      </c>
    </row>
    <row r="501">
      <c r="A501" s="18" t="n"/>
      <c r="D501" s="19" t="n"/>
      <c r="E501" s="17">
        <f>IF(A501="","",INT((DAY(A501)-1)/7)+1)</f>
        <v/>
      </c>
    </row>
  </sheetData>
  <dataValidations count="1">
    <dataValidation sqref="C2:C501" showDropDown="0" showInputMessage="0" showErrorMessage="0" allowBlank="1" errorTitle="Categoria" error="Scegli una delle quattro categorie del kakebo." type="list">
      <formula1>"Sopravvivenza,Optional,Cultura,Extra"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9" customWidth="1" min="2" max="2"/>
    <col width="16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0" t="inlineStr">
        <is>
          <t>Settimana</t>
        </is>
      </c>
      <c r="B1" s="10" t="inlineStr">
        <is>
          <t>Giorni</t>
        </is>
      </c>
      <c r="C1" s="10" t="inlineStr">
        <is>
          <t>Sopravvivenza</t>
        </is>
      </c>
      <c r="D1" s="10" t="inlineStr">
        <is>
          <t>Optional</t>
        </is>
      </c>
      <c r="E1" s="10" t="inlineStr">
        <is>
          <t>Cultura</t>
        </is>
      </c>
      <c r="F1" s="10" t="inlineStr">
        <is>
          <t>Extra</t>
        </is>
      </c>
      <c r="G1" s="10" t="inlineStr">
        <is>
          <t>Totale</t>
        </is>
      </c>
      <c r="H1" s="10" t="inlineStr">
        <is>
          <t>Budget</t>
        </is>
      </c>
      <c r="I1" s="10" t="inlineStr">
        <is>
          <t>Restano</t>
        </is>
      </c>
    </row>
    <row r="2">
      <c r="A2" s="20" t="n">
        <v>1</v>
      </c>
      <c r="B2" s="9">
        <f>MAX(0,MIN(7,'Inizio mese'!$B$4-7*(A2-1)))</f>
        <v/>
      </c>
      <c r="C2" s="16">
        <f>SUMIFS(Spese!$D$2:$D$501,Spese!$C$2:$C$501,C$1,Spese!$E$2:$E$501,$A2,Spese!$A$2:$A$501,"&gt;="&amp;'Inizio mese'!$B$3,Spese!$A$2:$A$501,"&lt;="&amp;EOMONTH('Inizio mese'!$B$3,0))</f>
        <v/>
      </c>
      <c r="D2" s="16">
        <f>SUMIFS(Spese!$D$2:$D$501,Spese!$C$2:$C$501,D$1,Spese!$E$2:$E$501,$A2,Spese!$A$2:$A$501,"&gt;="&amp;'Inizio mese'!$B$3,Spese!$A$2:$A$501,"&lt;="&amp;EOMONTH('Inizio mese'!$B$3,0))</f>
        <v/>
      </c>
      <c r="E2" s="16">
        <f>SUMIFS(Spese!$D$2:$D$501,Spese!$C$2:$C$501,E$1,Spese!$E$2:$E$501,$A2,Spese!$A$2:$A$501,"&gt;="&amp;'Inizio mese'!$B$3,Spese!$A$2:$A$501,"&lt;="&amp;EOMONTH('Inizio mese'!$B$3,0))</f>
        <v/>
      </c>
      <c r="F2" s="16">
        <f>SUMIFS(Spese!$D$2:$D$501,Spese!$C$2:$C$501,F$1,Spese!$E$2:$E$501,$A2,Spese!$A$2:$A$501,"&gt;="&amp;'Inizio mese'!$B$3,Spese!$A$2:$A$501,"&lt;="&amp;EOMONTH('Inizio mese'!$B$3,0))</f>
        <v/>
      </c>
      <c r="G2" s="12">
        <f>SUM(C2:F2)</f>
        <v/>
      </c>
      <c r="H2" s="16">
        <f>'Inizio mese'!$B$22*B2/'Inizio mese'!$B$4</f>
        <v/>
      </c>
      <c r="I2" s="12">
        <f>H2-G2</f>
        <v/>
      </c>
    </row>
    <row r="3">
      <c r="A3" s="20" t="n">
        <v>2</v>
      </c>
      <c r="B3" s="9">
        <f>MAX(0,MIN(7,'Inizio mese'!$B$4-7*(A3-1)))</f>
        <v/>
      </c>
      <c r="C3" s="16">
        <f>SUMIFS(Spese!$D$2:$D$501,Spese!$C$2:$C$501,C$1,Spese!$E$2:$E$501,$A3,Spese!$A$2:$A$501,"&gt;="&amp;'Inizio mese'!$B$3,Spese!$A$2:$A$501,"&lt;="&amp;EOMONTH('Inizio mese'!$B$3,0))</f>
        <v/>
      </c>
      <c r="D3" s="16">
        <f>SUMIFS(Spese!$D$2:$D$501,Spese!$C$2:$C$501,D$1,Spese!$E$2:$E$501,$A3,Spese!$A$2:$A$501,"&gt;="&amp;'Inizio mese'!$B$3,Spese!$A$2:$A$501,"&lt;="&amp;EOMONTH('Inizio mese'!$B$3,0))</f>
        <v/>
      </c>
      <c r="E3" s="16">
        <f>SUMIFS(Spese!$D$2:$D$501,Spese!$C$2:$C$501,E$1,Spese!$E$2:$E$501,$A3,Spese!$A$2:$A$501,"&gt;="&amp;'Inizio mese'!$B$3,Spese!$A$2:$A$501,"&lt;="&amp;EOMONTH('Inizio mese'!$B$3,0))</f>
        <v/>
      </c>
      <c r="F3" s="16">
        <f>SUMIFS(Spese!$D$2:$D$501,Spese!$C$2:$C$501,F$1,Spese!$E$2:$E$501,$A3,Spese!$A$2:$A$501,"&gt;="&amp;'Inizio mese'!$B$3,Spese!$A$2:$A$501,"&lt;="&amp;EOMONTH('Inizio mese'!$B$3,0))</f>
        <v/>
      </c>
      <c r="G3" s="12">
        <f>SUM(C3:F3)</f>
        <v/>
      </c>
      <c r="H3" s="16">
        <f>'Inizio mese'!$B$22*B3/'Inizio mese'!$B$4</f>
        <v/>
      </c>
      <c r="I3" s="12">
        <f>H3-G3</f>
        <v/>
      </c>
    </row>
    <row r="4">
      <c r="A4" s="20" t="n">
        <v>3</v>
      </c>
      <c r="B4" s="9">
        <f>MAX(0,MIN(7,'Inizio mese'!$B$4-7*(A4-1)))</f>
        <v/>
      </c>
      <c r="C4" s="16">
        <f>SUMIFS(Spese!$D$2:$D$501,Spese!$C$2:$C$501,C$1,Spese!$E$2:$E$501,$A4,Spese!$A$2:$A$501,"&gt;="&amp;'Inizio mese'!$B$3,Spese!$A$2:$A$501,"&lt;="&amp;EOMONTH('Inizio mese'!$B$3,0))</f>
        <v/>
      </c>
      <c r="D4" s="16">
        <f>SUMIFS(Spese!$D$2:$D$501,Spese!$C$2:$C$501,D$1,Spese!$E$2:$E$501,$A4,Spese!$A$2:$A$501,"&gt;="&amp;'Inizio mese'!$B$3,Spese!$A$2:$A$501,"&lt;="&amp;EOMONTH('Inizio mese'!$B$3,0))</f>
        <v/>
      </c>
      <c r="E4" s="16">
        <f>SUMIFS(Spese!$D$2:$D$501,Spese!$C$2:$C$501,E$1,Spese!$E$2:$E$501,$A4,Spese!$A$2:$A$501,"&gt;="&amp;'Inizio mese'!$B$3,Spese!$A$2:$A$501,"&lt;="&amp;EOMONTH('Inizio mese'!$B$3,0))</f>
        <v/>
      </c>
      <c r="F4" s="16">
        <f>SUMIFS(Spese!$D$2:$D$501,Spese!$C$2:$C$501,F$1,Spese!$E$2:$E$501,$A4,Spese!$A$2:$A$501,"&gt;="&amp;'Inizio mese'!$B$3,Spese!$A$2:$A$501,"&lt;="&amp;EOMONTH('Inizio mese'!$B$3,0))</f>
        <v/>
      </c>
      <c r="G4" s="12">
        <f>SUM(C4:F4)</f>
        <v/>
      </c>
      <c r="H4" s="16">
        <f>'Inizio mese'!$B$22*B4/'Inizio mese'!$B$4</f>
        <v/>
      </c>
      <c r="I4" s="12">
        <f>H4-G4</f>
        <v/>
      </c>
    </row>
    <row r="5">
      <c r="A5" s="20" t="n">
        <v>4</v>
      </c>
      <c r="B5" s="9">
        <f>MAX(0,MIN(7,'Inizio mese'!$B$4-7*(A5-1)))</f>
        <v/>
      </c>
      <c r="C5" s="16">
        <f>SUMIFS(Spese!$D$2:$D$501,Spese!$C$2:$C$501,C$1,Spese!$E$2:$E$501,$A5,Spese!$A$2:$A$501,"&gt;="&amp;'Inizio mese'!$B$3,Spese!$A$2:$A$501,"&lt;="&amp;EOMONTH('Inizio mese'!$B$3,0))</f>
        <v/>
      </c>
      <c r="D5" s="16">
        <f>SUMIFS(Spese!$D$2:$D$501,Spese!$C$2:$C$501,D$1,Spese!$E$2:$E$501,$A5,Spese!$A$2:$A$501,"&gt;="&amp;'Inizio mese'!$B$3,Spese!$A$2:$A$501,"&lt;="&amp;EOMONTH('Inizio mese'!$B$3,0))</f>
        <v/>
      </c>
      <c r="E5" s="16">
        <f>SUMIFS(Spese!$D$2:$D$501,Spese!$C$2:$C$501,E$1,Spese!$E$2:$E$501,$A5,Spese!$A$2:$A$501,"&gt;="&amp;'Inizio mese'!$B$3,Spese!$A$2:$A$501,"&lt;="&amp;EOMONTH('Inizio mese'!$B$3,0))</f>
        <v/>
      </c>
      <c r="F5" s="16">
        <f>SUMIFS(Spese!$D$2:$D$501,Spese!$C$2:$C$501,F$1,Spese!$E$2:$E$501,$A5,Spese!$A$2:$A$501,"&gt;="&amp;'Inizio mese'!$B$3,Spese!$A$2:$A$501,"&lt;="&amp;EOMONTH('Inizio mese'!$B$3,0))</f>
        <v/>
      </c>
      <c r="G5" s="12">
        <f>SUM(C5:F5)</f>
        <v/>
      </c>
      <c r="H5" s="16">
        <f>'Inizio mese'!$B$22*B5/'Inizio mese'!$B$4</f>
        <v/>
      </c>
      <c r="I5" s="12">
        <f>H5-G5</f>
        <v/>
      </c>
    </row>
    <row r="6">
      <c r="A6" s="20" t="n">
        <v>5</v>
      </c>
      <c r="B6" s="9">
        <f>MAX(0,MIN(7,'Inizio mese'!$B$4-7*(A6-1)))</f>
        <v/>
      </c>
      <c r="C6" s="16">
        <f>SUMIFS(Spese!$D$2:$D$501,Spese!$C$2:$C$501,C$1,Spese!$E$2:$E$501,$A6,Spese!$A$2:$A$501,"&gt;="&amp;'Inizio mese'!$B$3,Spese!$A$2:$A$501,"&lt;="&amp;EOMONTH('Inizio mese'!$B$3,0))</f>
        <v/>
      </c>
      <c r="D6" s="16">
        <f>SUMIFS(Spese!$D$2:$D$501,Spese!$C$2:$C$501,D$1,Spese!$E$2:$E$501,$A6,Spese!$A$2:$A$501,"&gt;="&amp;'Inizio mese'!$B$3,Spese!$A$2:$A$501,"&lt;="&amp;EOMONTH('Inizio mese'!$B$3,0))</f>
        <v/>
      </c>
      <c r="E6" s="16">
        <f>SUMIFS(Spese!$D$2:$D$501,Spese!$C$2:$C$501,E$1,Spese!$E$2:$E$501,$A6,Spese!$A$2:$A$501,"&gt;="&amp;'Inizio mese'!$B$3,Spese!$A$2:$A$501,"&lt;="&amp;EOMONTH('Inizio mese'!$B$3,0))</f>
        <v/>
      </c>
      <c r="F6" s="16">
        <f>SUMIFS(Spese!$D$2:$D$501,Spese!$C$2:$C$501,F$1,Spese!$E$2:$E$501,$A6,Spese!$A$2:$A$501,"&gt;="&amp;'Inizio mese'!$B$3,Spese!$A$2:$A$501,"&lt;="&amp;EOMONTH('Inizio mese'!$B$3,0))</f>
        <v/>
      </c>
      <c r="G6" s="12">
        <f>SUM(C6:F6)</f>
        <v/>
      </c>
      <c r="H6" s="16">
        <f>'Inizio mese'!$B$22*B6/'Inizio mese'!$B$4</f>
        <v/>
      </c>
      <c r="I6" s="12">
        <f>H6-G6</f>
        <v/>
      </c>
    </row>
    <row r="7">
      <c r="A7" s="21" t="inlineStr">
        <is>
          <t>Totale mese</t>
        </is>
      </c>
      <c r="B7" s="21">
        <f>SUM(B2:B6)</f>
        <v/>
      </c>
      <c r="C7" s="22">
        <f>SUM(C2:C6)</f>
        <v/>
      </c>
      <c r="D7" s="22">
        <f>SUM(D2:D6)</f>
        <v/>
      </c>
      <c r="E7" s="22">
        <f>SUM(E2:E6)</f>
        <v/>
      </c>
      <c r="F7" s="22">
        <f>SUM(F2:F6)</f>
        <v/>
      </c>
      <c r="G7" s="22">
        <f>SUM(G2:G6)</f>
        <v/>
      </c>
      <c r="H7" s="22">
        <f>SUM(H2:H6)</f>
        <v/>
      </c>
      <c r="I7" s="22">
        <f>H7-G7</f>
        <v/>
      </c>
    </row>
    <row r="9" ht="34" customHeight="1">
      <c r="A9" s="2" t="inlineStr">
        <is>
          <t>Budget di ogni settimana = disponibile del mese × giorni della settimana ÷ giorni del mese. «Restano» in rosso: settimana sforata. Si recupera nelle settimane dopo, non con i risparmi.</t>
        </is>
      </c>
    </row>
  </sheetData>
  <mergeCells count="1">
    <mergeCell ref="A9:I9"/>
  </mergeCells>
  <conditionalFormatting sqref="I2:I7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2" customWidth="1" min="3" max="3"/>
    <col width="40" customWidth="1" min="4" max="4"/>
  </cols>
  <sheetData>
    <row r="1">
      <c r="A1" s="6" t="inlineStr">
        <is>
          <t>Fine mese: il bilancio e le quattro domande</t>
        </is>
      </c>
    </row>
    <row r="3">
      <c r="A3" s="10" t="inlineStr">
        <is>
          <t>Categoria</t>
        </is>
      </c>
      <c r="B3" s="10" t="inlineStr">
        <is>
          <t>Speso nel mese</t>
        </is>
      </c>
      <c r="C3" s="10" t="inlineStr">
        <is>
          <t>Quota</t>
        </is>
      </c>
    </row>
    <row r="4">
      <c r="A4" s="9" t="inlineStr">
        <is>
          <t>Sopravvivenza</t>
        </is>
      </c>
      <c r="B4" s="16">
        <f>Settimane!C7</f>
        <v/>
      </c>
      <c r="C4" s="23">
        <f>IF($B$8=0,0,B4/$B$8)</f>
        <v/>
      </c>
    </row>
    <row r="5">
      <c r="A5" s="9" t="inlineStr">
        <is>
          <t>Optional</t>
        </is>
      </c>
      <c r="B5" s="16">
        <f>Settimane!D7</f>
        <v/>
      </c>
      <c r="C5" s="23">
        <f>IF($B$8=0,0,B5/$B$8)</f>
        <v/>
      </c>
    </row>
    <row r="6">
      <c r="A6" s="9" t="inlineStr">
        <is>
          <t>Cultura</t>
        </is>
      </c>
      <c r="B6" s="16">
        <f>Settimane!E7</f>
        <v/>
      </c>
      <c r="C6" s="23">
        <f>IF($B$8=0,0,B6/$B$8)</f>
        <v/>
      </c>
    </row>
    <row r="7">
      <c r="A7" s="9" t="inlineStr">
        <is>
          <t>Extra</t>
        </is>
      </c>
      <c r="B7" s="16">
        <f>Settimane!F7</f>
        <v/>
      </c>
      <c r="C7" s="23">
        <f>IF($B$8=0,0,B7/$B$8)</f>
        <v/>
      </c>
    </row>
    <row r="8">
      <c r="A8" s="7" t="inlineStr">
        <is>
          <t>Totale spese del mese</t>
        </is>
      </c>
      <c r="B8" s="12">
        <f>SUM(B4:B7)</f>
        <v/>
      </c>
    </row>
    <row r="10">
      <c r="A10" s="9" t="inlineStr">
        <is>
          <t>Entrate (A)</t>
        </is>
      </c>
      <c r="B10" s="16">
        <f>'Inizio mese'!B9</f>
        <v/>
      </c>
    </row>
    <row r="11">
      <c r="A11" s="9" t="inlineStr">
        <is>
          <t>Spese fisse (B)</t>
        </is>
      </c>
      <c r="B11" s="16">
        <f>'Inizio mese'!B18</f>
        <v/>
      </c>
    </row>
    <row r="12">
      <c r="A12" s="9" t="inlineStr">
        <is>
          <t>Spese del mese</t>
        </is>
      </c>
      <c r="B12" s="16">
        <f>B8</f>
        <v/>
      </c>
    </row>
    <row r="13">
      <c r="A13" s="7" t="inlineStr">
        <is>
          <t>Risparmio vero (A − B − spese del mese)</t>
        </is>
      </c>
      <c r="B13" s="12">
        <f>B10-B11-B12</f>
        <v/>
      </c>
    </row>
    <row r="14">
      <c r="A14" s="9" t="inlineStr">
        <is>
          <t>Obiettivo di risparmio (C)</t>
        </is>
      </c>
      <c r="B14" s="16">
        <f>'Inizio mese'!B20</f>
        <v/>
      </c>
    </row>
    <row r="15">
      <c r="A15" s="7" t="inlineStr">
        <is>
          <t>Differenza dall'obiettivo</t>
        </is>
      </c>
      <c r="B15" s="12">
        <f>B13-B14</f>
        <v/>
      </c>
    </row>
    <row r="16">
      <c r="A16" s="7" t="inlineStr">
        <is>
          <t>Esito</t>
        </is>
      </c>
      <c r="B16" s="7">
        <f>IF(B15&gt;=0,"Obiettivo raggiunto","Obiettivo mancato")</f>
        <v/>
      </c>
    </row>
    <row r="18">
      <c r="A18" s="24" t="inlineStr">
        <is>
          <t>Le quattro domande del kakebo</t>
        </is>
      </c>
    </row>
    <row r="19">
      <c r="A19" s="7" t="inlineStr">
        <is>
          <t>1. Quanti soldi avevo?</t>
        </is>
      </c>
      <c r="B19" s="16">
        <f>B10</f>
        <v/>
      </c>
    </row>
    <row r="20">
      <c r="A20" s="7" t="inlineStr">
        <is>
          <t>2. Quanti ne volevo mettere da parte?</t>
        </is>
      </c>
      <c r="B20" s="16">
        <f>B14</f>
        <v/>
      </c>
    </row>
    <row r="21">
      <c r="A21" s="7" t="inlineStr">
        <is>
          <t>3. Quanti ne ho spesi? (fisse + spese del mese)</t>
        </is>
      </c>
      <c r="B21" s="16">
        <f>B11+B12</f>
        <v/>
      </c>
    </row>
    <row r="22">
      <c r="A22" s="7" t="inlineStr">
        <is>
          <t>4. Come posso migliorare il mese prossimo?</t>
        </is>
      </c>
      <c r="B22" s="25" t="inlineStr">
        <is>
          <t>Esempio: gli Optional sono quasi quattro volte la Cultura e la settimana 3 è sforata per maglione e cena fuori. Il mese prossimo: un tetto di 120 € agli Optional.</t>
        </is>
      </c>
      <c r="C22" s="26" t="n"/>
      <c r="D22" s="27" t="n"/>
    </row>
    <row r="23">
      <c r="B23" s="28" t="n"/>
      <c r="D23" s="29" t="n"/>
    </row>
    <row r="24">
      <c r="B24" s="28" t="n"/>
      <c r="D24" s="29" t="n"/>
    </row>
    <row r="25">
      <c r="B25" s="30" t="n"/>
      <c r="C25" s="31" t="n"/>
      <c r="D25" s="32" t="n"/>
    </row>
  </sheetData>
  <mergeCells count="1">
    <mergeCell ref="B22:D25"/>
  </mergeCells>
  <conditionalFormatting sqref="B15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2026-10-18T09:32:14Z</dcterms:created>
  <dcterms:modified xsi:type="dcterms:W3CDTF">2026-10-18T09:32:14Z</dcterms:modified>
</cp:coreProperties>
</file>